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jvilalta\Downloads\"/>
    </mc:Choice>
  </mc:AlternateContent>
  <xr:revisionPtr revIDLastSave="0" documentId="13_ncr:1_{6A099DD2-36DE-4CF2-841D-EA9DCBFB2293}" xr6:coauthVersionLast="47" xr6:coauthVersionMax="47" xr10:uidLastSave="{00000000-0000-0000-0000-000000000000}"/>
  <workbookProtection workbookAlgorithmName="SHA-512" workbookHashValue="R773+H7XmroHOtLNGYzTuT1WdI+XV8a62Tstz/NAWP1WyTj3tTJGu0FBRmQ7FdVfAboDcuFf819cepBQcqTJeQ==" workbookSaltValue="30TSvmVqSmkJ+UIzSNWg+w==" workbookSpinCount="100000" lockStructure="1"/>
  <bookViews>
    <workbookView xWindow="-110" yWindow="-110" windowWidth="19420" windowHeight="11500" xr2:uid="{00000000-000D-0000-FFFF-FFFF00000000}"/>
  </bookViews>
  <sheets>
    <sheet name="Budget RIVCircular" sheetId="1" r:id="rId1"/>
    <sheet name="X" sheetId="2" state="hidden" r:id="rId2"/>
  </sheets>
  <definedNames>
    <definedName name="_xlnm._FilterDatabase" localSheetId="0" hidden="1">'Budget RIVCircular'!$A$1:$Q$29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5" i="1" l="1" a="1"/>
  <c r="Z35" i="1" s="1"/>
  <c r="Y35" i="1" a="1"/>
  <c r="Y35" i="1" s="1"/>
  <c r="X35" i="1" a="1"/>
  <c r="X35" i="1" s="1"/>
  <c r="W35" i="1" a="1"/>
  <c r="W35" i="1" s="1"/>
  <c r="V35" i="1" a="1"/>
  <c r="V35" i="1" s="1"/>
  <c r="U35" i="1" a="1"/>
  <c r="U35" i="1" s="1"/>
  <c r="T35" i="1" a="1"/>
  <c r="T35" i="1" s="1"/>
  <c r="S35" i="1" a="1"/>
  <c r="S35" i="1" s="1"/>
  <c r="R35" i="1" a="1"/>
  <c r="R35" i="1" s="1"/>
  <c r="Q35" i="1" a="1"/>
  <c r="Q35" i="1" s="1"/>
  <c r="P35" i="1" a="1"/>
  <c r="P35" i="1" s="1"/>
  <c r="O35" i="1" a="1"/>
  <c r="O35" i="1" s="1"/>
  <c r="N35" i="1" a="1"/>
  <c r="N35" i="1" s="1"/>
  <c r="M35" i="1" a="1"/>
  <c r="M35" i="1" s="1"/>
  <c r="F35" i="1" a="1"/>
  <c r="F35" i="1" s="1"/>
  <c r="K35" i="1" a="1"/>
  <c r="K35" i="1" s="1"/>
  <c r="J35" i="1" a="1"/>
  <c r="J35" i="1" s="1"/>
  <c r="I35" i="1" a="1"/>
  <c r="I35" i="1" s="1"/>
  <c r="H35" i="1" a="1"/>
  <c r="H35" i="1" s="1"/>
  <c r="G35" i="1" a="1"/>
  <c r="G35" i="1" s="1"/>
  <c r="M64" i="1" a="1"/>
  <c r="M64" i="1" s="1"/>
  <c r="I29" i="1"/>
  <c r="P14" i="1" a="1"/>
  <c r="P14" i="1" s="1"/>
  <c r="P15" i="1" a="1"/>
  <c r="P15" i="1" s="1"/>
  <c r="P16" i="1" a="1"/>
  <c r="P16" i="1" s="1"/>
  <c r="P17" i="1" a="1"/>
  <c r="P17" i="1" s="1"/>
  <c r="P18" i="1" a="1"/>
  <c r="P18" i="1" s="1"/>
  <c r="P19" i="1" a="1"/>
  <c r="P19" i="1" s="1"/>
  <c r="P20" i="1" a="1"/>
  <c r="P20" i="1" s="1"/>
  <c r="P21" i="1" a="1"/>
  <c r="P21" i="1" s="1"/>
  <c r="P22" i="1" a="1"/>
  <c r="P22" i="1" s="1"/>
  <c r="P23" i="1" a="1"/>
  <c r="P23" i="1" s="1"/>
  <c r="P24" i="1" a="1"/>
  <c r="P24" i="1" s="1"/>
  <c r="P25" i="1" a="1"/>
  <c r="P25" i="1" s="1"/>
  <c r="P26" i="1" a="1"/>
  <c r="P26" i="1" s="1"/>
  <c r="P27" i="1" a="1"/>
  <c r="P27" i="1" s="1"/>
  <c r="P28" i="1" a="1"/>
  <c r="P28" i="1" s="1"/>
  <c r="M14" i="1" a="1"/>
  <c r="M14" i="1" s="1"/>
  <c r="M15" i="1" a="1"/>
  <c r="M15" i="1" s="1"/>
  <c r="H29" i="1" l="1"/>
  <c r="G29" i="1"/>
  <c r="F29" i="1"/>
  <c r="E29" i="1"/>
  <c r="D29" i="1"/>
  <c r="M19" i="1" a="1"/>
  <c r="M19" i="1" s="1"/>
  <c r="M20" i="1" a="1"/>
  <c r="M20" i="1" s="1"/>
  <c r="M21" i="1" a="1"/>
  <c r="M21" i="1" s="1"/>
  <c r="M22" i="1" a="1"/>
  <c r="M22" i="1" s="1"/>
  <c r="M23" i="1" a="1"/>
  <c r="M23" i="1" s="1"/>
  <c r="M24" i="1" a="1"/>
  <c r="M24" i="1" s="1"/>
  <c r="M25" i="1" a="1"/>
  <c r="M25" i="1" s="1"/>
  <c r="M26" i="1" a="1"/>
  <c r="M26" i="1" s="1"/>
  <c r="M27" i="1" a="1"/>
  <c r="M27" i="1" s="1"/>
  <c r="M28" i="1" a="1"/>
  <c r="M28" i="1" s="1"/>
  <c r="J19" i="1"/>
  <c r="K19" i="1" s="1"/>
  <c r="L19" i="1" s="1"/>
  <c r="J20" i="1"/>
  <c r="K20" i="1" s="1"/>
  <c r="L20" i="1" s="1"/>
  <c r="J21" i="1"/>
  <c r="K21" i="1" s="1"/>
  <c r="L21" i="1" s="1"/>
  <c r="J22" i="1"/>
  <c r="K22" i="1" s="1"/>
  <c r="L22" i="1" s="1"/>
  <c r="J23" i="1"/>
  <c r="K23" i="1" s="1"/>
  <c r="L23" i="1" s="1"/>
  <c r="J24" i="1"/>
  <c r="K24" i="1" s="1"/>
  <c r="L24" i="1" s="1"/>
  <c r="J25" i="1"/>
  <c r="K25" i="1" s="1"/>
  <c r="L25" i="1" s="1"/>
  <c r="J26" i="1"/>
  <c r="K26" i="1" s="1"/>
  <c r="L26" i="1" s="1"/>
  <c r="J27" i="1"/>
  <c r="K27" i="1" s="1"/>
  <c r="L27" i="1" s="1"/>
  <c r="J28" i="1"/>
  <c r="K28" i="1" s="1"/>
  <c r="L28" i="1" s="1"/>
  <c r="M16" i="1" a="1"/>
  <c r="M16" i="1" s="1"/>
  <c r="M17" i="1" a="1"/>
  <c r="M17" i="1" s="1"/>
  <c r="M18" i="1" a="1"/>
  <c r="M18" i="1" s="1"/>
  <c r="J16" i="1"/>
  <c r="K16" i="1" s="1"/>
  <c r="L16" i="1" s="1"/>
  <c r="J17" i="1"/>
  <c r="K17" i="1" s="1"/>
  <c r="L17" i="1" s="1"/>
  <c r="J18" i="1"/>
  <c r="K18" i="1" s="1"/>
  <c r="L18" i="1" s="1"/>
  <c r="M10" i="1" a="1"/>
  <c r="M10" i="1" s="1"/>
  <c r="M11" i="1" a="1"/>
  <c r="M11" i="1" s="1"/>
  <c r="M12" i="1" a="1"/>
  <c r="M12" i="1" s="1"/>
  <c r="M13" i="1" a="1"/>
  <c r="M13" i="1" s="1"/>
  <c r="M9" i="1" a="1"/>
  <c r="M9" i="1" s="1"/>
  <c r="P9" i="1" a="1"/>
  <c r="P9" i="1" s="1"/>
  <c r="P10" i="1" a="1"/>
  <c r="P10" i="1" s="1"/>
  <c r="P11" i="1" a="1"/>
  <c r="P11" i="1" s="1"/>
  <c r="P12" i="1" a="1"/>
  <c r="P12" i="1" s="1"/>
  <c r="P13" i="1" a="1"/>
  <c r="P13" i="1" s="1"/>
  <c r="J9" i="1"/>
  <c r="K9" i="1" s="1"/>
  <c r="L9" i="1" s="1"/>
  <c r="J10" i="1"/>
  <c r="K10" i="1" s="1"/>
  <c r="L10" i="1" s="1"/>
  <c r="J11" i="1"/>
  <c r="K11" i="1" s="1"/>
  <c r="L11" i="1" s="1"/>
  <c r="J12" i="1"/>
  <c r="K12" i="1" s="1"/>
  <c r="L12" i="1" s="1"/>
  <c r="J13" i="1"/>
  <c r="K13" i="1" s="1"/>
  <c r="L13" i="1" s="1"/>
  <c r="J14" i="1"/>
  <c r="K14" i="1" s="1"/>
  <c r="L14" i="1" s="1"/>
  <c r="J15" i="1"/>
  <c r="K15" i="1" s="1"/>
  <c r="L15" i="1" s="1"/>
  <c r="N13" i="1" l="1"/>
  <c r="N11" i="1"/>
  <c r="O11" i="1" s="1"/>
  <c r="Q11" i="1" s="1"/>
  <c r="N10" i="1"/>
  <c r="O10" i="1" s="1"/>
  <c r="Q10" i="1" s="1"/>
  <c r="N12" i="1"/>
  <c r="O12" i="1" s="1"/>
  <c r="Q12" i="1" s="1"/>
  <c r="K29" i="1"/>
  <c r="J29" i="1"/>
  <c r="N24" i="1"/>
  <c r="O24" i="1" s="1"/>
  <c r="Q24" i="1" s="1"/>
  <c r="N23" i="1"/>
  <c r="O23" i="1" s="1"/>
  <c r="Q23" i="1" s="1"/>
  <c r="N22" i="1"/>
  <c r="O22" i="1" s="1"/>
  <c r="Q22" i="1" s="1"/>
  <c r="N21" i="1"/>
  <c r="O21" i="1" s="1"/>
  <c r="Q21" i="1" s="1"/>
  <c r="N20" i="1"/>
  <c r="O20" i="1" s="1"/>
  <c r="Q20" i="1" s="1"/>
  <c r="N19" i="1"/>
  <c r="O19" i="1" s="1"/>
  <c r="Q19" i="1" s="1"/>
  <c r="N28" i="1"/>
  <c r="O28" i="1" s="1"/>
  <c r="Q28" i="1" s="1"/>
  <c r="N27" i="1"/>
  <c r="O27" i="1" s="1"/>
  <c r="Q27" i="1" s="1"/>
  <c r="N26" i="1"/>
  <c r="O26" i="1" s="1"/>
  <c r="Q26" i="1" s="1"/>
  <c r="N25" i="1"/>
  <c r="O25" i="1" s="1"/>
  <c r="Q25" i="1" s="1"/>
  <c r="N16" i="1"/>
  <c r="O16" i="1" s="1"/>
  <c r="Q16" i="1" s="1"/>
  <c r="N18" i="1"/>
  <c r="O18" i="1" s="1"/>
  <c r="Q18" i="1" s="1"/>
  <c r="N17" i="1"/>
  <c r="O17" i="1" s="1"/>
  <c r="Q17" i="1" s="1"/>
  <c r="N9" i="1"/>
  <c r="N14" i="1"/>
  <c r="O14" i="1" s="1"/>
  <c r="Q14" i="1" s="1"/>
  <c r="N15" i="1"/>
  <c r="O15" i="1" s="1"/>
  <c r="Q15" i="1" s="1"/>
  <c r="O9" i="1" l="1"/>
  <c r="N29" i="1"/>
  <c r="O13" i="1"/>
  <c r="Q13" i="1" s="1"/>
  <c r="O29" i="1" l="1"/>
  <c r="Q9" i="1"/>
  <c r="Q29" i="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<sst xmlns="http://schemas.openxmlformats.org/spreadsheetml/2006/main" count="293" uniqueCount="99">
  <si>
    <r>
      <rPr>
        <b/>
        <sz val="16"/>
        <color theme="0"/>
        <rFont val="Arial"/>
        <family val="2"/>
      </rPr>
      <t>Budget:</t>
    </r>
    <r>
      <rPr>
        <sz val="16"/>
        <color theme="0"/>
        <rFont val="Arial"/>
        <family val="2"/>
      </rPr>
      <t xml:space="preserve"> Detailed Financial Plan Table. </t>
    </r>
    <r>
      <rPr>
        <b/>
        <sz val="16"/>
        <color rgb="FFFF0000"/>
        <rFont val="Arial"/>
        <family val="2"/>
      </rPr>
      <t>Fill in only the white cells. Select the appropriate options from the dropdown menus in Topic, Region and Type of entity, and enter the direct costs. All other cells are calculated automatically.</t>
    </r>
  </si>
  <si>
    <r>
      <t xml:space="preserve">Selected topic </t>
    </r>
    <r>
      <rPr>
        <b/>
        <i/>
        <sz val="13"/>
        <color theme="0"/>
        <rFont val="Arial"/>
        <family val="2"/>
      </rPr>
      <t>(</t>
    </r>
    <r>
      <rPr>
        <b/>
        <i/>
        <sz val="13"/>
        <color rgb="FFFF0000"/>
        <rFont val="Arial"/>
        <family val="2"/>
      </rPr>
      <t>dropdown list</t>
    </r>
    <r>
      <rPr>
        <b/>
        <i/>
        <sz val="13"/>
        <color theme="0"/>
        <rFont val="Arial"/>
        <family val="2"/>
      </rPr>
      <t>)</t>
    </r>
  </si>
  <si>
    <t>Topic 1. Construction and demolition waste (CDW) circularity</t>
  </si>
  <si>
    <t>Estimated Budget for the Action-Estimated eligible costs (per budget category)</t>
  </si>
  <si>
    <t>Coordinating entity</t>
  </si>
  <si>
    <t>Direct costs</t>
  </si>
  <si>
    <t>Indirect costs</t>
  </si>
  <si>
    <t>Total eligible costs</t>
  </si>
  <si>
    <t>Estimated grant contribution</t>
  </si>
  <si>
    <t>Contact coordinating entity (e-mail)</t>
  </si>
  <si>
    <t>A. Personnel costs</t>
  </si>
  <si>
    <t>B. Subcontracting costs</t>
  </si>
  <si>
    <t>C. Purchase costs</t>
  </si>
  <si>
    <t>D. Other cost categories</t>
  </si>
  <si>
    <t>Total direct cost</t>
  </si>
  <si>
    <t>Total direct cost excluding subcontrating cost</t>
  </si>
  <si>
    <r>
      <t xml:space="preserve">D. Indirect costs </t>
    </r>
    <r>
      <rPr>
        <sz val="13"/>
        <color theme="1"/>
        <rFont val="Arial"/>
        <family val="2"/>
      </rPr>
      <t xml:space="preserve">                       </t>
    </r>
  </si>
  <si>
    <t>Funding rate</t>
  </si>
  <si>
    <t>Requested contribution</t>
  </si>
  <si>
    <t>Project title</t>
  </si>
  <si>
    <t xml:space="preserve">A. Employees (or equivalent)                                                    </t>
  </si>
  <si>
    <t>C.1. Travel and subsistence</t>
  </si>
  <si>
    <r>
      <t xml:space="preserve">C.2. Equipment </t>
    </r>
    <r>
      <rPr>
        <sz val="13"/>
        <color theme="1"/>
        <rFont val="Arial"/>
        <family val="2"/>
      </rPr>
      <t>Depreciation only</t>
    </r>
  </si>
  <si>
    <t xml:space="preserve">C.3. Other goods, works and services. </t>
  </si>
  <si>
    <t xml:space="preserve">Consortium </t>
  </si>
  <si>
    <r>
      <t>Region (</t>
    </r>
    <r>
      <rPr>
        <b/>
        <i/>
        <sz val="13"/>
        <color rgb="FFFF0000"/>
        <rFont val="Arial"/>
        <family val="2"/>
      </rPr>
      <t>dropdown list - Topic must be selected</t>
    </r>
    <r>
      <rPr>
        <b/>
        <i/>
        <sz val="13"/>
        <color theme="1"/>
        <rFont val="Arial"/>
        <family val="2"/>
      </rPr>
      <t>)</t>
    </r>
  </si>
  <si>
    <r>
      <t>Type of entity (</t>
    </r>
    <r>
      <rPr>
        <b/>
        <i/>
        <sz val="13"/>
        <color rgb="FFFF0000"/>
        <rFont val="Arial"/>
        <family val="2"/>
      </rPr>
      <t>dropdown list - Region must be selected</t>
    </r>
    <r>
      <rPr>
        <b/>
        <i/>
        <sz val="13"/>
        <color theme="1"/>
        <rFont val="Arial"/>
        <family val="2"/>
      </rPr>
      <t>)</t>
    </r>
  </si>
  <si>
    <t>Actual costs</t>
  </si>
  <si>
    <t>a</t>
  </si>
  <si>
    <t>b</t>
  </si>
  <si>
    <t>c1</t>
  </si>
  <si>
    <t>c2</t>
  </si>
  <si>
    <t>c3</t>
  </si>
  <si>
    <r>
      <t>Partner 1</t>
    </r>
    <r>
      <rPr>
        <i/>
        <sz val="13"/>
        <color rgb="FF000000"/>
        <rFont val="Arial"/>
        <family val="2"/>
      </rPr>
      <t>-</t>
    </r>
    <r>
      <rPr>
        <sz val="13"/>
        <color rgb="FF000000"/>
        <rFont val="Arial"/>
        <family val="2"/>
      </rPr>
      <t>Indicate name of organization</t>
    </r>
  </si>
  <si>
    <t>Innlandet</t>
  </si>
  <si>
    <t>Small enterprise</t>
  </si>
  <si>
    <t>Partner 2-Indicate name of organization</t>
  </si>
  <si>
    <t>Madrid</t>
  </si>
  <si>
    <t>Non profit</t>
  </si>
  <si>
    <t>Partner 3-Indicate name of organization</t>
  </si>
  <si>
    <t>Partner 4-Indicate name of organization</t>
  </si>
  <si>
    <t>Partner 5-Indicate name of organization</t>
  </si>
  <si>
    <t>Partner 6-Indicate name of organization</t>
  </si>
  <si>
    <t>Partner 7-Indicate name of organization</t>
  </si>
  <si>
    <t>Partner 8-Indicate name of organization</t>
  </si>
  <si>
    <t>Partner 9-Indicate name of organization</t>
  </si>
  <si>
    <t>Partner 10-Indicate name of organization</t>
  </si>
  <si>
    <t>Partner 11-Indicate name of organization</t>
  </si>
  <si>
    <t>Partner 12-Indicate name of organization</t>
  </si>
  <si>
    <t>Partner 13-Indicate name of organization</t>
  </si>
  <si>
    <t>Partner 14-Indicate name of organization</t>
  </si>
  <si>
    <t>Partner 15-Indicate name of organization</t>
  </si>
  <si>
    <t>Partner 16-Indicate name of organization</t>
  </si>
  <si>
    <t>Partner 17-Indicate name of organization</t>
  </si>
  <si>
    <t>Partner 18-Indicate name of organization</t>
  </si>
  <si>
    <t>Partner 19-Indicate name of organization</t>
  </si>
  <si>
    <t>Partner 20-Indicate name of organization</t>
  </si>
  <si>
    <t>PROJECT TOTALS</t>
  </si>
  <si>
    <t>Partner 1</t>
  </si>
  <si>
    <t>Partner 2</t>
  </si>
  <si>
    <t>Partner 3</t>
  </si>
  <si>
    <t>Partner 4</t>
  </si>
  <si>
    <t>Partner 5</t>
  </si>
  <si>
    <t>Partner 6</t>
  </si>
  <si>
    <t>Partner 7</t>
  </si>
  <si>
    <t>Partner 8</t>
  </si>
  <si>
    <t>Partner 9</t>
  </si>
  <si>
    <t>Partner 10</t>
  </si>
  <si>
    <t>Partner 11</t>
  </si>
  <si>
    <t>Partner 12</t>
  </si>
  <si>
    <t>Partner 13</t>
  </si>
  <si>
    <t>Partner 14</t>
  </si>
  <si>
    <t>Partner 15</t>
  </si>
  <si>
    <t>Partner 16</t>
  </si>
  <si>
    <t>Partner 17</t>
  </si>
  <si>
    <t>Partner 18</t>
  </si>
  <si>
    <t>Partner 19</t>
  </si>
  <si>
    <t>Partner 20</t>
  </si>
  <si>
    <t>Region</t>
  </si>
  <si>
    <t>Type of organization</t>
  </si>
  <si>
    <t>% Aid intensity</t>
  </si>
  <si>
    <t>Indirect Costs</t>
  </si>
  <si>
    <t>Corporation</t>
  </si>
  <si>
    <t>Medium-sized enterprise</t>
  </si>
  <si>
    <t>Hauts-de-France</t>
  </si>
  <si>
    <t>Vienna</t>
  </si>
  <si>
    <t>Košice</t>
  </si>
  <si>
    <t>Kyiv Oblast</t>
  </si>
  <si>
    <t>Extremadura</t>
  </si>
  <si>
    <t>Greece</t>
  </si>
  <si>
    <t>Topic</t>
  </si>
  <si>
    <t>Tabla de compatibilidad</t>
  </si>
  <si>
    <t>Topic 2: Circular Energy Integration: Valorising local waste streams for industrial efficiency</t>
  </si>
  <si>
    <t>Topic 3: Electric vehicles (EV) batteries recycling and reuse</t>
  </si>
  <si>
    <t>Viena</t>
  </si>
  <si>
    <t>Topic 4: Circular economy in the textile industry</t>
  </si>
  <si>
    <t>Topic 5: Digital solutions for circular economy</t>
  </si>
  <si>
    <t>Research &amp; Knowledge dissemination</t>
  </si>
  <si>
    <r>
      <t xml:space="preserve">B. Subcontracting </t>
    </r>
    <r>
      <rPr>
        <sz val="13"/>
        <color theme="1"/>
        <rFont val="Arial"/>
        <family val="2"/>
      </rPr>
      <t>Subcontracting costs may not exceed 10% of the total direct cost excluding subcontrating cost.</t>
    </r>
    <r>
      <rPr>
        <b/>
        <sz val="13"/>
        <color theme="1"/>
        <rFont val="Arial"/>
        <family val="2"/>
      </rPr>
      <t xml:space="preserve"> </t>
    </r>
    <r>
      <rPr>
        <sz val="13"/>
        <color theme="1"/>
        <rFont val="Arial"/>
        <family val="2"/>
      </rPr>
      <t xml:space="preserve">If there is an error the number will be in red.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</si>
</sst>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Arial"/>
      <family val="2"/>
    </font>
    <font>
      <i/>
      <sz val="10"/>
      <color theme="1"/>
      <name val="Arial"/>
      <family val="2"/>
    </font>
    <font>
      <sz val="10.5"/>
      <color theme="1"/>
      <name val="Segoe UI"/>
      <family val="2"/>
    </font>
    <font>
      <sz val="11"/>
      <color theme="1"/>
      <name val="Calibri"/>
      <family val="2"/>
      <scheme val="minor"/>
    </font>
    <font>
      <b/>
      <sz val="11"/>
      <color theme="1"/>
      <name val="Calibri"/>
      <family val="2"/>
      <scheme val="minor"/>
    </font>
    <font>
      <sz val="16"/>
      <color theme="0"/>
      <name val="Arial"/>
      <family val="2"/>
    </font>
    <font>
      <b/>
      <sz val="16"/>
      <color theme="0"/>
      <name val="Arial"/>
      <family val="2"/>
    </font>
    <font>
      <sz val="16"/>
      <name val="Arial"/>
      <family val="2"/>
    </font>
    <font>
      <sz val="8"/>
      <name val="Calibri"/>
      <family val="2"/>
      <scheme val="minor"/>
    </font>
    <font>
      <b/>
      <sz val="13"/>
      <color theme="1"/>
      <name val="Arial"/>
      <family val="2"/>
    </font>
    <font>
      <b/>
      <i/>
      <sz val="13"/>
      <color theme="1"/>
      <name val="Arial"/>
      <family val="2"/>
    </font>
    <font>
      <b/>
      <sz val="13"/>
      <color theme="0"/>
      <name val="Arial"/>
      <family val="2"/>
    </font>
    <font>
      <b/>
      <i/>
      <sz val="13"/>
      <color theme="0"/>
      <name val="Arial"/>
      <family val="2"/>
    </font>
    <font>
      <b/>
      <i/>
      <sz val="13"/>
      <color rgb="FFFF0000"/>
      <name val="Arial"/>
      <family val="2"/>
    </font>
    <font>
      <sz val="13"/>
      <color theme="1"/>
      <name val="Arial"/>
      <family val="2"/>
    </font>
    <font>
      <sz val="13"/>
      <color rgb="FF000000"/>
      <name val="Arial"/>
      <family val="2"/>
    </font>
    <font>
      <i/>
      <sz val="13"/>
      <color rgb="FF000000"/>
      <name val="Arial"/>
      <family val="2"/>
    </font>
    <font>
      <b/>
      <sz val="16"/>
      <color rgb="FFFF0000"/>
      <name val="Arial"/>
      <family val="2"/>
    </font>
  </fonts>
  <fills count="12">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9" tint="-0.499984740745262"/>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102">
    <xf numFmtId="0" fontId="0" fillId="0" borderId="0" xfId="0"/>
    <xf numFmtId="0" fontId="1" fillId="0" borderId="1"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5" fillId="0" borderId="0" xfId="0" applyFont="1"/>
    <xf numFmtId="0" fontId="0" fillId="0" borderId="0" xfId="0" applyAlignment="1">
      <alignment horizontal="left"/>
    </xf>
    <xf numFmtId="0" fontId="0" fillId="0" borderId="0" xfId="0" applyAlignment="1">
      <alignment horizontal="left" vertical="top"/>
    </xf>
    <xf numFmtId="0" fontId="5" fillId="0" borderId="0" xfId="0" applyFont="1" applyAlignment="1">
      <alignment horizontal="left"/>
    </xf>
    <xf numFmtId="0" fontId="0" fillId="0" borderId="1" xfId="0" applyBorder="1" applyAlignment="1">
      <alignment horizontal="left" vertical="top"/>
    </xf>
    <xf numFmtId="9" fontId="0" fillId="0" borderId="1" xfId="1" applyFont="1" applyBorder="1" applyAlignment="1">
      <alignment horizontal="left"/>
    </xf>
    <xf numFmtId="0" fontId="1"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2" fontId="1" fillId="0" borderId="0" xfId="0" applyNumberFormat="1" applyFont="1" applyAlignment="1" applyProtection="1">
      <alignment horizontal="center" vertical="center" wrapText="1"/>
      <protection locked="0"/>
    </xf>
    <xf numFmtId="0" fontId="5" fillId="8" borderId="4" xfId="0" applyFont="1" applyFill="1" applyBorder="1" applyAlignment="1">
      <alignment horizontal="left" vertical="top"/>
    </xf>
    <xf numFmtId="0" fontId="0" fillId="0" borderId="20" xfId="0" applyBorder="1" applyAlignment="1">
      <alignment vertical="top"/>
    </xf>
    <xf numFmtId="0" fontId="0" fillId="0" borderId="21" xfId="0" applyBorder="1" applyAlignment="1">
      <alignment horizontal="left" vertical="top"/>
    </xf>
    <xf numFmtId="9" fontId="0" fillId="0" borderId="21" xfId="1" applyFont="1" applyBorder="1" applyAlignment="1">
      <alignment horizontal="left"/>
    </xf>
    <xf numFmtId="0" fontId="0" fillId="0" borderId="11" xfId="0" applyBorder="1" applyAlignment="1">
      <alignment vertical="top"/>
    </xf>
    <xf numFmtId="0" fontId="0" fillId="0" borderId="10" xfId="0" applyBorder="1" applyAlignment="1">
      <alignment vertical="top"/>
    </xf>
    <xf numFmtId="0" fontId="0" fillId="0" borderId="24" xfId="0" applyBorder="1" applyAlignment="1">
      <alignment horizontal="left" vertical="top"/>
    </xf>
    <xf numFmtId="9" fontId="0" fillId="0" borderId="24" xfId="1" applyFont="1" applyBorder="1" applyAlignment="1">
      <alignment horizontal="left"/>
    </xf>
    <xf numFmtId="0" fontId="0" fillId="0" borderId="17" xfId="0" applyBorder="1" applyAlignment="1">
      <alignment horizontal="left" vertical="top"/>
    </xf>
    <xf numFmtId="0" fontId="0" fillId="0" borderId="18" xfId="0" applyBorder="1" applyAlignment="1">
      <alignment horizontal="left" vertical="top"/>
    </xf>
    <xf numFmtId="9" fontId="0" fillId="0" borderId="18" xfId="1" applyFont="1" applyBorder="1" applyAlignment="1">
      <alignment horizontal="left"/>
    </xf>
    <xf numFmtId="9" fontId="0" fillId="0" borderId="19" xfId="1" applyFont="1" applyBorder="1" applyAlignment="1">
      <alignment horizontal="left" vertical="center"/>
    </xf>
    <xf numFmtId="9" fontId="0" fillId="0" borderId="22" xfId="1" applyFont="1" applyBorder="1" applyAlignment="1">
      <alignment horizontal="left" vertical="center"/>
    </xf>
    <xf numFmtId="9" fontId="0" fillId="0" borderId="23" xfId="1" applyFont="1" applyBorder="1" applyAlignment="1">
      <alignment horizontal="left" vertical="center"/>
    </xf>
    <xf numFmtId="9" fontId="0" fillId="0" borderId="25" xfId="1" applyFont="1" applyBorder="1" applyAlignment="1">
      <alignment horizontal="left" vertical="center"/>
    </xf>
    <xf numFmtId="0" fontId="3" fillId="0" borderId="0" xfId="0" applyFont="1" applyAlignment="1">
      <alignment horizontal="left" vertical="center"/>
    </xf>
    <xf numFmtId="2" fontId="1" fillId="10" borderId="1" xfId="0" applyNumberFormat="1" applyFont="1" applyFill="1" applyBorder="1" applyAlignment="1" applyProtection="1">
      <alignment horizontal="center" vertical="center" wrapText="1"/>
      <protection locked="0"/>
    </xf>
    <xf numFmtId="0" fontId="1" fillId="10" borderId="1" xfId="0" applyFont="1" applyFill="1" applyBorder="1" applyAlignment="1">
      <alignment horizontal="center" vertical="center" wrapText="1"/>
    </xf>
    <xf numFmtId="9" fontId="0" fillId="0" borderId="21" xfId="1" applyFont="1" applyBorder="1" applyAlignment="1" applyProtection="1">
      <alignment horizontal="left"/>
    </xf>
    <xf numFmtId="9" fontId="0" fillId="0" borderId="22" xfId="1" applyFont="1" applyBorder="1" applyAlignment="1" applyProtection="1">
      <alignment horizontal="left" vertical="center"/>
    </xf>
    <xf numFmtId="9" fontId="0" fillId="0" borderId="1" xfId="1" applyFont="1" applyBorder="1" applyAlignment="1" applyProtection="1">
      <alignment horizontal="left"/>
    </xf>
    <xf numFmtId="9" fontId="0" fillId="0" borderId="23" xfId="1" applyFont="1" applyBorder="1" applyAlignment="1" applyProtection="1">
      <alignment horizontal="left" vertical="center"/>
    </xf>
    <xf numFmtId="9" fontId="0" fillId="0" borderId="24" xfId="1" applyFont="1" applyBorder="1" applyAlignment="1" applyProtection="1">
      <alignment horizontal="left"/>
    </xf>
    <xf numFmtId="9" fontId="0" fillId="0" borderId="25" xfId="1" applyFont="1" applyBorder="1" applyAlignment="1" applyProtection="1">
      <alignment horizontal="left" vertical="center"/>
    </xf>
    <xf numFmtId="9" fontId="0" fillId="0" borderId="18" xfId="1" applyFont="1" applyBorder="1" applyAlignment="1" applyProtection="1">
      <alignment horizontal="left"/>
    </xf>
    <xf numFmtId="9" fontId="0" fillId="0" borderId="19" xfId="1" applyFont="1" applyBorder="1" applyAlignment="1" applyProtection="1">
      <alignment horizontal="left" vertical="center"/>
    </xf>
    <xf numFmtId="9" fontId="0" fillId="0" borderId="0" xfId="1" applyFont="1" applyBorder="1" applyAlignment="1" applyProtection="1">
      <alignment horizontal="left"/>
    </xf>
    <xf numFmtId="9" fontId="0" fillId="0" borderId="0" xfId="1" applyFont="1" applyBorder="1" applyAlignment="1" applyProtection="1">
      <alignment horizontal="left" vertical="center"/>
    </xf>
    <xf numFmtId="9" fontId="1" fillId="10" borderId="1" xfId="1" applyFont="1" applyFill="1" applyBorder="1" applyAlignment="1" applyProtection="1">
      <alignment horizontal="center" vertical="center" wrapText="1"/>
    </xf>
    <xf numFmtId="0" fontId="1" fillId="3"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vertical="top"/>
    </xf>
    <xf numFmtId="0" fontId="10" fillId="10" borderId="1"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6" borderId="3" xfId="0" applyFont="1" applyFill="1" applyBorder="1" applyAlignment="1" applyProtection="1">
      <alignment horizontal="center" vertical="center" wrapText="1"/>
      <protection locked="0"/>
    </xf>
    <xf numFmtId="0" fontId="12" fillId="11" borderId="1"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9" borderId="4" xfId="0" applyFont="1" applyFill="1" applyBorder="1" applyAlignment="1" applyProtection="1">
      <alignment horizontal="center" vertical="center" wrapText="1"/>
      <protection locked="0"/>
    </xf>
    <xf numFmtId="0" fontId="10" fillId="9" borderId="8" xfId="0" applyFont="1" applyFill="1" applyBorder="1" applyAlignment="1" applyProtection="1">
      <alignment horizontal="center" vertical="center" wrapText="1"/>
      <protection locked="0"/>
    </xf>
    <xf numFmtId="0" fontId="15" fillId="4" borderId="1" xfId="0" applyFont="1" applyFill="1" applyBorder="1" applyAlignment="1">
      <alignment horizontal="center" vertical="center" wrapText="1"/>
    </xf>
    <xf numFmtId="0" fontId="10" fillId="9" borderId="5"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16" fillId="0" borderId="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4" fontId="1" fillId="10" borderId="1" xfId="0" applyNumberFormat="1"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4" fontId="1" fillId="3" borderId="1" xfId="0" applyNumberFormat="1" applyFont="1" applyFill="1" applyBorder="1" applyAlignment="1" applyProtection="1">
      <alignment horizontal="center" vertical="center" wrapText="1"/>
      <protection locked="0"/>
    </xf>
    <xf numFmtId="4" fontId="1" fillId="0" borderId="0" xfId="0" applyNumberFormat="1" applyFont="1" applyAlignment="1">
      <alignment horizontal="center" vertical="center" wrapText="1"/>
    </xf>
    <xf numFmtId="0" fontId="10" fillId="8" borderId="4" xfId="0" applyFont="1" applyFill="1" applyBorder="1" applyAlignment="1" applyProtection="1">
      <alignment horizontal="center" vertical="center" wrapText="1"/>
      <protection locked="0"/>
    </xf>
    <xf numFmtId="0" fontId="10" fillId="8" borderId="8" xfId="0" applyFont="1" applyFill="1" applyBorder="1" applyAlignment="1" applyProtection="1">
      <alignment horizontal="center" vertical="center" wrapText="1"/>
      <protection locked="0"/>
    </xf>
    <xf numFmtId="0" fontId="10" fillId="8" borderId="5" xfId="0" applyFont="1" applyFill="1" applyBorder="1" applyAlignment="1" applyProtection="1">
      <alignment horizontal="center" vertical="center" wrapText="1"/>
      <protection locked="0"/>
    </xf>
    <xf numFmtId="0" fontId="12" fillId="6"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8" borderId="4" xfId="0" applyFont="1" applyFill="1" applyBorder="1" applyAlignment="1" applyProtection="1">
      <alignment horizontal="center" vertical="center" wrapText="1"/>
      <protection locked="0"/>
    </xf>
    <xf numFmtId="0" fontId="10" fillId="8" borderId="8" xfId="0" applyFont="1" applyFill="1" applyBorder="1" applyAlignment="1" applyProtection="1">
      <alignment horizontal="center" vertical="center" wrapText="1"/>
      <protection locked="0"/>
    </xf>
    <xf numFmtId="0" fontId="10" fillId="8" borderId="5" xfId="0" applyFont="1" applyFill="1" applyBorder="1" applyAlignment="1" applyProtection="1">
      <alignment horizontal="center" vertical="center" wrapText="1"/>
      <protection locked="0"/>
    </xf>
    <xf numFmtId="0" fontId="10" fillId="10" borderId="4" xfId="0" applyFont="1" applyFill="1" applyBorder="1" applyAlignment="1">
      <alignment horizontal="center" vertical="center" wrapText="1"/>
    </xf>
    <xf numFmtId="0" fontId="10" fillId="10" borderId="8" xfId="0" applyFont="1" applyFill="1" applyBorder="1" applyAlignment="1">
      <alignment horizontal="center" vertical="center" wrapText="1"/>
    </xf>
    <xf numFmtId="0" fontId="10" fillId="10" borderId="5" xfId="0" applyFont="1" applyFill="1" applyBorder="1" applyAlignment="1">
      <alignment horizontal="center" vertical="center" wrapText="1"/>
    </xf>
    <xf numFmtId="0" fontId="15" fillId="0" borderId="14"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6" fillId="7" borderId="0" xfId="0" applyFont="1" applyFill="1" applyAlignment="1">
      <alignment horizontal="left" vertical="center"/>
    </xf>
    <xf numFmtId="0" fontId="8" fillId="7" borderId="0" xfId="0" applyFont="1" applyFill="1" applyAlignment="1">
      <alignment horizontal="left" vertical="center"/>
    </xf>
    <xf numFmtId="0" fontId="8" fillId="7" borderId="2" xfId="0" applyFont="1" applyFill="1" applyBorder="1" applyAlignment="1">
      <alignment horizontal="left" vertical="center"/>
    </xf>
    <xf numFmtId="0" fontId="12" fillId="11" borderId="14" xfId="0" applyFont="1" applyFill="1" applyBorder="1" applyAlignment="1">
      <alignment horizontal="center" vertical="center" wrapText="1"/>
    </xf>
    <xf numFmtId="0" fontId="12" fillId="11" borderId="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5" fillId="0" borderId="9"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5" fillId="0" borderId="12"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0" fontId="10" fillId="3" borderId="12"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cellXfs>
  <cellStyles count="2">
    <cellStyle name="Normal" xfId="0" builtinId="0"/>
    <cellStyle name="Porcentaje" xfId="1" builtinId="5"/>
  </cellStyles>
  <dxfs count="22">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1877951</xdr:colOff>
      <xdr:row>0</xdr:row>
      <xdr:rowOff>1095375</xdr:rowOff>
    </xdr:to>
    <xdr:pic>
      <xdr:nvPicPr>
        <xdr:cNvPr id="3" name="Imagen 2">
          <a:extLst>
            <a:ext uri="{FF2B5EF4-FFF2-40B4-BE49-F238E27FC236}">
              <a16:creationId xmlns:a16="http://schemas.microsoft.com/office/drawing/2014/main" id="{D664A9EA-EDCA-4B06-5B3F-55FD416D9770}"/>
            </a:ext>
          </a:extLst>
        </xdr:cNvPr>
        <xdr:cNvPicPr>
          <a:picLocks noChangeAspect="1"/>
        </xdr:cNvPicPr>
      </xdr:nvPicPr>
      <xdr:blipFill>
        <a:blip xmlns:r="http://schemas.openxmlformats.org/officeDocument/2006/relationships" r:embed="rId1"/>
        <a:stretch>
          <a:fillRect/>
        </a:stretch>
      </xdr:blipFill>
      <xdr:spPr>
        <a:xfrm>
          <a:off x="6184900" y="0"/>
          <a:ext cx="9309100" cy="1092200"/>
        </a:xfrm>
        <a:prstGeom prst="rect">
          <a:avLst/>
        </a:prstGeom>
      </xdr:spPr>
    </xdr:pic>
    <xdr:clientData/>
  </xdr:twoCellAnchor>
  <xdr:twoCellAnchor>
    <xdr:from>
      <xdr:col>0</xdr:col>
      <xdr:colOff>0</xdr:colOff>
      <xdr:row>30</xdr:row>
      <xdr:rowOff>9523</xdr:rowOff>
    </xdr:from>
    <xdr:to>
      <xdr:col>3</xdr:col>
      <xdr:colOff>1552285</xdr:colOff>
      <xdr:row>107</xdr:row>
      <xdr:rowOff>121228</xdr:rowOff>
    </xdr:to>
    <xdr:sp macro="" textlink="">
      <xdr:nvSpPr>
        <xdr:cNvPr id="2" name="CuadroTexto 1">
          <a:extLst>
            <a:ext uri="{FF2B5EF4-FFF2-40B4-BE49-F238E27FC236}">
              <a16:creationId xmlns:a16="http://schemas.microsoft.com/office/drawing/2014/main" id="{8495C7B9-A7B9-BEA5-B370-1D0CB52DF017}"/>
            </a:ext>
          </a:extLst>
        </xdr:cNvPr>
        <xdr:cNvSpPr txBox="1"/>
      </xdr:nvSpPr>
      <xdr:spPr>
        <a:xfrm>
          <a:off x="0" y="10764114"/>
          <a:ext cx="11596830" cy="241502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dk1"/>
              </a:solidFill>
              <a:effectLst/>
              <a:latin typeface="+mn-lt"/>
              <a:ea typeface="+mn-ea"/>
              <a:cs typeface="+mn-cs"/>
            </a:rPr>
            <a:t>⚠️ </a:t>
          </a:r>
          <a:r>
            <a:rPr lang="es-ES" sz="1400" b="1"/>
            <a:t>Consortium requirement</a:t>
          </a:r>
          <a:r>
            <a:rPr lang="es-ES" sz="1400"/>
            <a:t>: The consortium must include at least 3 partners from 3 different countries.</a:t>
          </a:r>
          <a:r>
            <a:rPr lang="es-ES" sz="1400" baseline="0"/>
            <a:t> </a:t>
          </a:r>
          <a:r>
            <a:rPr lang="es-ES" sz="1400"/>
            <a:t>If Ukraine is included as a partner, the consortium must consist of at least 4 partners (3 partners from 3</a:t>
          </a:r>
          <a:r>
            <a:rPr lang="es-ES" sz="1400" baseline="0"/>
            <a:t> </a:t>
          </a:r>
          <a:r>
            <a:rPr lang="es-ES" sz="1400"/>
            <a:t>different countries plus Ukraine). </a:t>
          </a:r>
        </a:p>
        <a:p>
          <a:endParaRPr lang="es-ES" sz="1400"/>
        </a:p>
        <a:p>
          <a:pPr marL="0" marR="0" lvl="0" indent="0"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 </a:t>
          </a:r>
          <a:r>
            <a:rPr lang="es-ES" sz="1400" b="1">
              <a:solidFill>
                <a:schemeClr val="dk1"/>
              </a:solidFill>
              <a:effectLst/>
              <a:latin typeface="+mn-lt"/>
              <a:ea typeface="+mn-ea"/>
              <a:cs typeface="+mn-cs"/>
            </a:rPr>
            <a:t>Research &amp;</a:t>
          </a:r>
          <a:r>
            <a:rPr lang="es-ES" sz="1400" b="1" baseline="0">
              <a:solidFill>
                <a:schemeClr val="dk1"/>
              </a:solidFill>
              <a:effectLst/>
              <a:latin typeface="+mn-lt"/>
              <a:ea typeface="+mn-ea"/>
              <a:cs typeface="+mn-cs"/>
            </a:rPr>
            <a:t> Knowledge dissemination entities</a:t>
          </a:r>
          <a:r>
            <a:rPr lang="es-ES" sz="1400">
              <a:solidFill>
                <a:schemeClr val="dk1"/>
              </a:solidFill>
              <a:effectLst/>
              <a:latin typeface="+mn-lt"/>
              <a:ea typeface="+mn-ea"/>
              <a:cs typeface="+mn-cs"/>
            </a:rPr>
            <a:t>: Is an entity such as a university, research institute, technology transfer office, innovation intermediary, or a collaborative research structure.</a:t>
          </a:r>
          <a:r>
            <a:rPr lang="es-ES" sz="1400" baseline="0">
              <a:solidFill>
                <a:schemeClr val="dk1"/>
              </a:solidFill>
              <a:effectLst/>
              <a:latin typeface="+mn-lt"/>
              <a:ea typeface="+mn-ea"/>
              <a:cs typeface="+mn-cs"/>
            </a:rPr>
            <a:t> </a:t>
          </a:r>
          <a:r>
            <a:rPr lang="es-ES" sz="1400">
              <a:solidFill>
                <a:schemeClr val="dk1"/>
              </a:solidFill>
              <a:effectLst/>
              <a:latin typeface="+mn-lt"/>
              <a:ea typeface="+mn-ea"/>
              <a:cs typeface="+mn-cs"/>
            </a:rPr>
            <a:t>It can be established under public or private law and funded in different ways, but its main purpose is to independently carry out fundamental research, industrial research, or experimental development, or to widely share the results through teaching, publications, or knowledge transfer.</a:t>
          </a:r>
        </a:p>
        <a:p>
          <a:pPr marL="0" marR="0" lvl="0" indent="0" defTabSz="914400" eaLnBrk="1" fontAlgn="auto" latinLnBrk="0" hangingPunct="1">
            <a:lnSpc>
              <a:spcPct val="100000"/>
            </a:lnSpc>
            <a:spcBef>
              <a:spcPts val="0"/>
            </a:spcBef>
            <a:spcAft>
              <a:spcPts val="0"/>
            </a:spcAft>
            <a:buClrTx/>
            <a:buSzTx/>
            <a:buFontTx/>
            <a:buNone/>
            <a:tabLst/>
            <a:defRPr/>
          </a:pPr>
          <a:endParaRPr lang="es-ES" sz="1400"/>
        </a:p>
        <a:p>
          <a:r>
            <a:rPr lang="es-ES" sz="1100">
              <a:solidFill>
                <a:schemeClr val="dk1"/>
              </a:solidFill>
              <a:effectLst/>
              <a:latin typeface="+mn-lt"/>
              <a:ea typeface="+mn-ea"/>
              <a:cs typeface="+mn-cs"/>
            </a:rPr>
            <a:t>⚠️ </a:t>
          </a:r>
          <a:r>
            <a:rPr lang="es-ES" sz="1400" b="1">
              <a:solidFill>
                <a:schemeClr val="dk1"/>
              </a:solidFill>
              <a:effectLst/>
              <a:latin typeface="+mn-lt"/>
              <a:ea typeface="+mn-ea"/>
              <a:cs typeface="+mn-cs"/>
            </a:rPr>
            <a:t>Indirect</a:t>
          </a:r>
          <a:r>
            <a:rPr lang="es-ES" sz="1400" b="1" baseline="0">
              <a:solidFill>
                <a:schemeClr val="dk1"/>
              </a:solidFill>
              <a:effectLst/>
              <a:latin typeface="+mn-lt"/>
              <a:ea typeface="+mn-ea"/>
              <a:cs typeface="+mn-cs"/>
            </a:rPr>
            <a:t> costs</a:t>
          </a:r>
          <a:r>
            <a:rPr lang="es-ES" sz="1400">
              <a:solidFill>
                <a:schemeClr val="dk1"/>
              </a:solidFill>
              <a:effectLst/>
              <a:latin typeface="+mn-lt"/>
              <a:ea typeface="+mn-ea"/>
              <a:cs typeface="+mn-cs"/>
            </a:rPr>
            <a:t>: For Hauts-de-France</a:t>
          </a:r>
          <a:r>
            <a:rPr lang="es-ES" sz="1400" baseline="0">
              <a:solidFill>
                <a:schemeClr val="dk1"/>
              </a:solidFill>
              <a:effectLst/>
              <a:latin typeface="+mn-lt"/>
              <a:ea typeface="+mn-ea"/>
              <a:cs typeface="+mn-cs"/>
            </a:rPr>
            <a:t> </a:t>
          </a:r>
          <a:r>
            <a:rPr lang="es-ES" sz="1400">
              <a:solidFill>
                <a:schemeClr val="dk1"/>
              </a:solidFill>
              <a:effectLst/>
              <a:latin typeface="+mn-lt"/>
              <a:ea typeface="+mn-ea"/>
              <a:cs typeface="+mn-cs"/>
            </a:rPr>
            <a:t>will be determined by the competent regional authority. For all other regions, are  automatically calculated according to the percentages established in the guidelines.</a:t>
          </a:r>
          <a:endParaRPr lang="es-ES" sz="1400"/>
        </a:p>
        <a:p>
          <a:endParaRPr lang="es-ES" sz="1400"/>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1">
    <v>13</v>
    <v>3</v>
  </rv>
</rvData>
</file>

<file path=xl/richData/rdrichvaluestructure.xml><?xml version="1.0" encoding="utf-8"?>
<rvStructures xmlns="http://schemas.microsoft.com/office/spreadsheetml/2017/richdata" count="2">
  <s t="_localImage">
    <k n="_rvRel:LocalImageIdentifier" t="i"/>
    <k n="CalcOrigin" t="i"/>
  </s>
  <s t="_error">
    <k n="errorType" t="i"/>
    <k n="subType"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47"/>
  <sheetViews>
    <sheetView tabSelected="1" zoomScale="55" zoomScaleNormal="55" workbookViewId="0">
      <selection activeCell="Z8" sqref="Z8"/>
    </sheetView>
  </sheetViews>
  <sheetFormatPr baseColWidth="10" defaultColWidth="8.7265625" defaultRowHeight="14" x14ac:dyDescent="0.35"/>
  <cols>
    <col min="1" max="1" width="70.26953125" style="2" customWidth="1"/>
    <col min="2" max="2" width="37.54296875" style="2" customWidth="1"/>
    <col min="3" max="3" width="36.1796875" style="2" customWidth="1"/>
    <col min="4" max="4" width="33" style="2" customWidth="1"/>
    <col min="5" max="5" width="28.90625" style="2" customWidth="1"/>
    <col min="6" max="6" width="21.1796875" style="2" customWidth="1"/>
    <col min="7" max="7" width="15.81640625" style="2" customWidth="1"/>
    <col min="8" max="8" width="19.453125" style="2" customWidth="1"/>
    <col min="9" max="13" width="18.1796875" style="2" hidden="1" customWidth="1"/>
    <col min="14" max="14" width="15.453125" style="2" customWidth="1"/>
    <col min="15" max="15" width="19.1796875" style="2" customWidth="1"/>
    <col min="16" max="17" width="15.453125" style="2" customWidth="1"/>
    <col min="18" max="26" width="14.453125" style="2" customWidth="1"/>
    <col min="27" max="16384" width="8.7265625" style="2"/>
  </cols>
  <sheetData>
    <row r="1" spans="1:17" ht="93" customHeight="1" x14ac:dyDescent="0.35">
      <c r="A1" s="42" t="e" vm="1">
        <v>#VALUE!</v>
      </c>
    </row>
    <row r="2" spans="1:17" s="9" customFormat="1" ht="36" customHeight="1" x14ac:dyDescent="0.35">
      <c r="A2" s="83" t="s">
        <v>0</v>
      </c>
      <c r="B2" s="84"/>
      <c r="C2" s="84"/>
      <c r="D2" s="85"/>
      <c r="E2" s="85"/>
      <c r="F2" s="85"/>
      <c r="G2" s="85"/>
      <c r="H2" s="85"/>
      <c r="I2" s="85"/>
      <c r="J2" s="85"/>
      <c r="K2" s="85"/>
      <c r="L2" s="85"/>
      <c r="M2" s="85"/>
      <c r="N2" s="85"/>
      <c r="O2" s="85"/>
      <c r="P2" s="85"/>
      <c r="Q2" s="85"/>
    </row>
    <row r="3" spans="1:17" ht="36.65" customHeight="1" x14ac:dyDescent="0.35">
      <c r="A3" s="45" t="s">
        <v>1</v>
      </c>
      <c r="B3" s="94" t="s">
        <v>2</v>
      </c>
      <c r="C3" s="95"/>
      <c r="D3" s="88" t="s">
        <v>3</v>
      </c>
      <c r="E3" s="89"/>
      <c r="F3" s="89"/>
      <c r="G3" s="89"/>
      <c r="H3" s="89"/>
      <c r="I3" s="89"/>
      <c r="J3" s="89"/>
      <c r="K3" s="89"/>
      <c r="L3" s="89"/>
      <c r="M3" s="89"/>
      <c r="N3" s="89"/>
      <c r="O3" s="89"/>
      <c r="P3" s="89"/>
      <c r="Q3" s="89"/>
    </row>
    <row r="4" spans="1:17" ht="32.15" customHeight="1" x14ac:dyDescent="0.35">
      <c r="A4" s="46" t="s">
        <v>4</v>
      </c>
      <c r="B4" s="76"/>
      <c r="C4" s="77"/>
      <c r="D4" s="80" t="s">
        <v>5</v>
      </c>
      <c r="E4" s="81"/>
      <c r="F4" s="81"/>
      <c r="G4" s="81"/>
      <c r="H4" s="81"/>
      <c r="I4" s="81"/>
      <c r="J4" s="81"/>
      <c r="K4" s="82"/>
      <c r="L4" s="66"/>
      <c r="M4" s="47"/>
      <c r="N4" s="48" t="s">
        <v>6</v>
      </c>
      <c r="O4" s="67" t="s">
        <v>7</v>
      </c>
      <c r="P4" s="86" t="s">
        <v>8</v>
      </c>
      <c r="Q4" s="87"/>
    </row>
    <row r="5" spans="1:17" ht="60" customHeight="1" thickBot="1" x14ac:dyDescent="0.4">
      <c r="A5" s="49" t="s">
        <v>9</v>
      </c>
      <c r="B5" s="76"/>
      <c r="C5" s="77"/>
      <c r="D5" s="50" t="s">
        <v>10</v>
      </c>
      <c r="E5" s="51" t="s">
        <v>11</v>
      </c>
      <c r="F5" s="90" t="s">
        <v>12</v>
      </c>
      <c r="G5" s="90"/>
      <c r="H5" s="90"/>
      <c r="I5" s="67" t="s">
        <v>13</v>
      </c>
      <c r="J5" s="70" t="s">
        <v>14</v>
      </c>
      <c r="K5" s="70" t="s">
        <v>15</v>
      </c>
      <c r="L5" s="63"/>
      <c r="M5" s="52"/>
      <c r="N5" s="73" t="s">
        <v>16</v>
      </c>
      <c r="O5" s="68"/>
      <c r="P5" s="91" t="s">
        <v>17</v>
      </c>
      <c r="Q5" s="91" t="s">
        <v>18</v>
      </c>
    </row>
    <row r="6" spans="1:17" ht="150" customHeight="1" thickBot="1" x14ac:dyDescent="0.4">
      <c r="A6" s="49" t="s">
        <v>19</v>
      </c>
      <c r="B6" s="96"/>
      <c r="C6" s="97"/>
      <c r="D6" s="44" t="s">
        <v>20</v>
      </c>
      <c r="E6" s="44" t="s">
        <v>98</v>
      </c>
      <c r="F6" s="44" t="s">
        <v>21</v>
      </c>
      <c r="G6" s="44" t="s">
        <v>22</v>
      </c>
      <c r="H6" s="44" t="s">
        <v>23</v>
      </c>
      <c r="I6" s="68"/>
      <c r="J6" s="71"/>
      <c r="K6" s="71"/>
      <c r="L6" s="64"/>
      <c r="M6" s="53"/>
      <c r="N6" s="74"/>
      <c r="O6" s="68"/>
      <c r="P6" s="92"/>
      <c r="Q6" s="92"/>
    </row>
    <row r="7" spans="1:17" ht="24" customHeight="1" x14ac:dyDescent="0.35">
      <c r="A7" s="78" t="s">
        <v>24</v>
      </c>
      <c r="B7" s="98" t="s">
        <v>25</v>
      </c>
      <c r="C7" s="100" t="s">
        <v>26</v>
      </c>
      <c r="D7" s="54" t="s">
        <v>27</v>
      </c>
      <c r="E7" s="54" t="s">
        <v>27</v>
      </c>
      <c r="F7" s="54" t="s">
        <v>27</v>
      </c>
      <c r="G7" s="54" t="s">
        <v>27</v>
      </c>
      <c r="H7" s="54" t="s">
        <v>27</v>
      </c>
      <c r="I7" s="68"/>
      <c r="J7" s="71"/>
      <c r="K7" s="71"/>
      <c r="L7" s="64"/>
      <c r="M7" s="53"/>
      <c r="N7" s="74"/>
      <c r="O7" s="68"/>
      <c r="P7" s="92"/>
      <c r="Q7" s="92"/>
    </row>
    <row r="8" spans="1:17" ht="24" customHeight="1" x14ac:dyDescent="0.35">
      <c r="A8" s="79"/>
      <c r="B8" s="99"/>
      <c r="C8" s="101"/>
      <c r="D8" s="54" t="s">
        <v>28</v>
      </c>
      <c r="E8" s="54" t="s">
        <v>29</v>
      </c>
      <c r="F8" s="54" t="s">
        <v>30</v>
      </c>
      <c r="G8" s="54" t="s">
        <v>31</v>
      </c>
      <c r="H8" s="54" t="s">
        <v>32</v>
      </c>
      <c r="I8" s="69"/>
      <c r="J8" s="72"/>
      <c r="K8" s="72"/>
      <c r="L8" s="65"/>
      <c r="M8" s="55"/>
      <c r="N8" s="75"/>
      <c r="O8" s="69"/>
      <c r="P8" s="93"/>
      <c r="Q8" s="93"/>
    </row>
    <row r="9" spans="1:17" ht="30" customHeight="1" x14ac:dyDescent="0.35">
      <c r="A9" s="57" t="s">
        <v>33</v>
      </c>
      <c r="B9" s="1"/>
      <c r="C9" s="1"/>
      <c r="D9" s="1"/>
      <c r="E9" s="1"/>
      <c r="F9" s="1"/>
      <c r="G9" s="1"/>
      <c r="H9" s="1"/>
      <c r="I9" s="1"/>
      <c r="J9" s="28">
        <f t="shared" ref="J9:J28" si="0">SUM(D9:I9)</f>
        <v>0</v>
      </c>
      <c r="K9" s="28">
        <f t="shared" ref="K9:K28" si="1">(J9-E9)</f>
        <v>0</v>
      </c>
      <c r="L9" s="28">
        <f>K9*0.1</f>
        <v>0</v>
      </c>
      <c r="M9" s="29" t="e" cm="1">
        <f t="array" ref="M9">_xlfn.XLOOKUP(1,($A$35:$A$58=B9)*($B$35:$B$58=C9),$D$35:$D$58)</f>
        <v>#N/A</v>
      </c>
      <c r="N9" s="59" t="e">
        <f>(K9*M9)</f>
        <v>#N/A</v>
      </c>
      <c r="O9" s="59" t="e">
        <f t="shared" ref="O9:O28" si="2">SUM(J9+N9)</f>
        <v>#N/A</v>
      </c>
      <c r="P9" s="40" t="e" cm="1">
        <f t="array" ref="P9">_xlfn.XLOOKUP(1,($A$35:$A$58=B9)*($B$35:$B$58=C9),$C$35:$C$58)</f>
        <v>#N/A</v>
      </c>
      <c r="Q9" s="59" t="e">
        <f>(P9*O9)</f>
        <v>#N/A</v>
      </c>
    </row>
    <row r="10" spans="1:17" ht="30" customHeight="1" x14ac:dyDescent="0.35">
      <c r="A10" s="57" t="s">
        <v>36</v>
      </c>
      <c r="B10" s="1"/>
      <c r="C10" s="1"/>
      <c r="D10" s="1"/>
      <c r="E10" s="1"/>
      <c r="F10" s="1"/>
      <c r="G10" s="1"/>
      <c r="H10" s="1"/>
      <c r="I10" s="1"/>
      <c r="J10" s="28">
        <f t="shared" si="0"/>
        <v>0</v>
      </c>
      <c r="K10" s="28">
        <f t="shared" si="1"/>
        <v>0</v>
      </c>
      <c r="L10" s="28">
        <f t="shared" ref="L10:L28" si="3">K10*0.1</f>
        <v>0</v>
      </c>
      <c r="M10" s="29" t="e" cm="1">
        <f t="array" ref="M10">_xlfn.XLOOKUP(1,($A$35:$A$58=B10)*($B$35:$B$58=C10),$D$35:$D$58)</f>
        <v>#N/A</v>
      </c>
      <c r="N10" s="59" t="e">
        <f>(K10*M10)</f>
        <v>#N/A</v>
      </c>
      <c r="O10" s="59" t="e">
        <f t="shared" si="2"/>
        <v>#N/A</v>
      </c>
      <c r="P10" s="40" t="e" cm="1">
        <f t="array" ref="P10">_xlfn.XLOOKUP(1,($A$35:$A$58=B10)*($B$35:$B$58=C10),$C$35:$C$58)</f>
        <v>#N/A</v>
      </c>
      <c r="Q10" s="59" t="e">
        <f t="shared" ref="Q10:Q28" si="4">(P10*O10)</f>
        <v>#N/A</v>
      </c>
    </row>
    <row r="11" spans="1:17" ht="30" customHeight="1" x14ac:dyDescent="0.35">
      <c r="A11" s="58" t="s">
        <v>39</v>
      </c>
      <c r="B11" s="1"/>
      <c r="C11" s="1"/>
      <c r="D11" s="1"/>
      <c r="E11" s="1"/>
      <c r="F11" s="1"/>
      <c r="G11" s="1"/>
      <c r="H11" s="1"/>
      <c r="I11" s="1"/>
      <c r="J11" s="28">
        <f t="shared" si="0"/>
        <v>0</v>
      </c>
      <c r="K11" s="28">
        <f t="shared" si="1"/>
        <v>0</v>
      </c>
      <c r="L11" s="28">
        <f t="shared" si="3"/>
        <v>0</v>
      </c>
      <c r="M11" s="29" t="e" cm="1">
        <f t="array" ref="M11">_xlfn.XLOOKUP(1,($A$35:$A$58=B11)*($B$35:$B$58=C11),$D$35:$D$58)</f>
        <v>#N/A</v>
      </c>
      <c r="N11" s="59" t="e">
        <f t="shared" ref="N11:N13" si="5">(K11*M11)</f>
        <v>#N/A</v>
      </c>
      <c r="O11" s="59" t="e">
        <f t="shared" ref="O11" si="6">SUM(J11+N11)</f>
        <v>#N/A</v>
      </c>
      <c r="P11" s="40" t="e" cm="1">
        <f t="array" ref="P11">_xlfn.XLOOKUP(1,($A$35:$A$58=B11)*($B$35:$B$58=C11),$C$35:$C$58)</f>
        <v>#N/A</v>
      </c>
      <c r="Q11" s="59" t="e">
        <f t="shared" si="4"/>
        <v>#N/A</v>
      </c>
    </row>
    <row r="12" spans="1:17" ht="30" customHeight="1" x14ac:dyDescent="0.35">
      <c r="A12" s="58" t="s">
        <v>40</v>
      </c>
      <c r="B12" s="1"/>
      <c r="C12" s="1"/>
      <c r="D12" s="1"/>
      <c r="E12" s="1"/>
      <c r="F12" s="1"/>
      <c r="G12" s="1"/>
      <c r="H12" s="1"/>
      <c r="I12" s="1"/>
      <c r="J12" s="28">
        <f t="shared" si="0"/>
        <v>0</v>
      </c>
      <c r="K12" s="28">
        <f t="shared" si="1"/>
        <v>0</v>
      </c>
      <c r="L12" s="28">
        <f t="shared" si="3"/>
        <v>0</v>
      </c>
      <c r="M12" s="29" t="e" cm="1">
        <f t="array" ref="M12">_xlfn.XLOOKUP(1,($A$35:$A$58=B12)*($B$35:$B$58=C12),$D$35:$D$58)</f>
        <v>#N/A</v>
      </c>
      <c r="N12" s="59" t="e">
        <f t="shared" si="5"/>
        <v>#N/A</v>
      </c>
      <c r="O12" s="59" t="e">
        <f t="shared" si="2"/>
        <v>#N/A</v>
      </c>
      <c r="P12" s="40" t="e" cm="1">
        <f t="array" ref="P12">_xlfn.XLOOKUP(1,($A$35:$A$58=B12)*($B$35:$B$58=C12),$C$35:$C$58)</f>
        <v>#N/A</v>
      </c>
      <c r="Q12" s="59" t="e">
        <f t="shared" si="4"/>
        <v>#N/A</v>
      </c>
    </row>
    <row r="13" spans="1:17" ht="30" customHeight="1" x14ac:dyDescent="0.35">
      <c r="A13" s="58" t="s">
        <v>41</v>
      </c>
      <c r="B13" s="1"/>
      <c r="C13" s="1"/>
      <c r="D13" s="1"/>
      <c r="E13" s="1"/>
      <c r="F13" s="1"/>
      <c r="G13" s="1"/>
      <c r="H13" s="1"/>
      <c r="I13" s="1"/>
      <c r="J13" s="28">
        <f t="shared" si="0"/>
        <v>0</v>
      </c>
      <c r="K13" s="28">
        <f t="shared" si="1"/>
        <v>0</v>
      </c>
      <c r="L13" s="28">
        <f t="shared" si="3"/>
        <v>0</v>
      </c>
      <c r="M13" s="29" t="e" cm="1">
        <f t="array" ref="M13">_xlfn.XLOOKUP(1,($A$35:$A$58=B13)*($B$35:$B$58=C13),$D$35:$D$58)</f>
        <v>#N/A</v>
      </c>
      <c r="N13" s="59" t="e">
        <f t="shared" si="5"/>
        <v>#N/A</v>
      </c>
      <c r="O13" s="59" t="e">
        <f t="shared" si="2"/>
        <v>#N/A</v>
      </c>
      <c r="P13" s="40" t="e" cm="1">
        <f t="array" ref="P13">_xlfn.XLOOKUP(1,($A$35:$A$58=B13)*($B$35:$B$58=C13),$C$35:$C$58)</f>
        <v>#N/A</v>
      </c>
      <c r="Q13" s="59" t="e">
        <f t="shared" si="4"/>
        <v>#N/A</v>
      </c>
    </row>
    <row r="14" spans="1:17" ht="30" customHeight="1" x14ac:dyDescent="0.35">
      <c r="A14" s="58" t="s">
        <v>42</v>
      </c>
      <c r="B14" s="1"/>
      <c r="C14" s="1"/>
      <c r="D14" s="1"/>
      <c r="E14" s="1"/>
      <c r="F14" s="1"/>
      <c r="G14" s="1"/>
      <c r="H14" s="1"/>
      <c r="I14" s="1"/>
      <c r="J14" s="28">
        <f t="shared" si="0"/>
        <v>0</v>
      </c>
      <c r="K14" s="28">
        <f t="shared" si="1"/>
        <v>0</v>
      </c>
      <c r="L14" s="28">
        <f t="shared" si="3"/>
        <v>0</v>
      </c>
      <c r="M14" s="29" t="e" cm="1">
        <f t="array" ref="M14">_xlfn.XLOOKUP(1,($A$35:$A$58=B14)*($B$35:$B$58=C14),$D$35:$D$58)</f>
        <v>#N/A</v>
      </c>
      <c r="N14" s="59" t="e">
        <f t="shared" ref="N14:N28" si="7">(K14*M14)</f>
        <v>#N/A</v>
      </c>
      <c r="O14" s="59" t="e">
        <f t="shared" si="2"/>
        <v>#N/A</v>
      </c>
      <c r="P14" s="40" t="e" cm="1">
        <f t="array" ref="P14">_xlfn.XLOOKUP(1,($A$35:$A$58=B14)*($B$35:$B$58=C14),$C$35:$C$58)</f>
        <v>#N/A</v>
      </c>
      <c r="Q14" s="59" t="e">
        <f t="shared" si="4"/>
        <v>#N/A</v>
      </c>
    </row>
    <row r="15" spans="1:17" ht="30" customHeight="1" x14ac:dyDescent="0.35">
      <c r="A15" s="58" t="s">
        <v>43</v>
      </c>
      <c r="B15" s="1"/>
      <c r="C15" s="1"/>
      <c r="D15" s="1"/>
      <c r="E15" s="1"/>
      <c r="F15" s="1"/>
      <c r="G15" s="1"/>
      <c r="H15" s="1"/>
      <c r="I15" s="1"/>
      <c r="J15" s="28">
        <f t="shared" si="0"/>
        <v>0</v>
      </c>
      <c r="K15" s="28">
        <f t="shared" si="1"/>
        <v>0</v>
      </c>
      <c r="L15" s="28">
        <f t="shared" si="3"/>
        <v>0</v>
      </c>
      <c r="M15" s="29" t="e" cm="1">
        <f t="array" ref="M15">_xlfn.XLOOKUP(1,($A$35:$A$58=B15)*($B$35:$B$58=C15),$D$35:$D$58)</f>
        <v>#N/A</v>
      </c>
      <c r="N15" s="59" t="e">
        <f t="shared" si="7"/>
        <v>#N/A</v>
      </c>
      <c r="O15" s="59" t="e">
        <f t="shared" si="2"/>
        <v>#N/A</v>
      </c>
      <c r="P15" s="40" t="e" cm="1">
        <f t="array" ref="P15">_xlfn.XLOOKUP(1,($A$35:$A$58=B15)*($B$35:$B$58=C15),$C$35:$C$58)</f>
        <v>#N/A</v>
      </c>
      <c r="Q15" s="59" t="e">
        <f t="shared" si="4"/>
        <v>#N/A</v>
      </c>
    </row>
    <row r="16" spans="1:17" ht="30" customHeight="1" x14ac:dyDescent="0.35">
      <c r="A16" s="58" t="s">
        <v>44</v>
      </c>
      <c r="B16" s="1"/>
      <c r="C16" s="1"/>
      <c r="D16" s="1"/>
      <c r="E16" s="1"/>
      <c r="F16" s="1"/>
      <c r="G16" s="1"/>
      <c r="H16" s="1"/>
      <c r="I16" s="1"/>
      <c r="J16" s="28">
        <f t="shared" si="0"/>
        <v>0</v>
      </c>
      <c r="K16" s="28">
        <f t="shared" si="1"/>
        <v>0</v>
      </c>
      <c r="L16" s="28">
        <f t="shared" si="3"/>
        <v>0</v>
      </c>
      <c r="M16" s="29" t="e" cm="1">
        <f t="array" ref="M16">_xlfn.XLOOKUP(1,($A$35:$A$58=B16)*($B$35:$B$58=C16),$D$35:$D$58)</f>
        <v>#N/A</v>
      </c>
      <c r="N16" s="59" t="e">
        <f t="shared" si="7"/>
        <v>#N/A</v>
      </c>
      <c r="O16" s="59" t="e">
        <f t="shared" si="2"/>
        <v>#N/A</v>
      </c>
      <c r="P16" s="40" t="e" cm="1">
        <f t="array" ref="P16">_xlfn.XLOOKUP(1,($A$35:$A$58=B16)*($B$35:$B$58=C16),$C$35:$C$58)</f>
        <v>#N/A</v>
      </c>
      <c r="Q16" s="59" t="e">
        <f t="shared" si="4"/>
        <v>#N/A</v>
      </c>
    </row>
    <row r="17" spans="1:17" ht="30" customHeight="1" x14ac:dyDescent="0.35">
      <c r="A17" s="58" t="s">
        <v>45</v>
      </c>
      <c r="B17" s="1"/>
      <c r="C17" s="1"/>
      <c r="D17" s="1"/>
      <c r="E17" s="1"/>
      <c r="F17" s="1"/>
      <c r="G17" s="1"/>
      <c r="H17" s="1"/>
      <c r="I17" s="1"/>
      <c r="J17" s="28">
        <f t="shared" si="0"/>
        <v>0</v>
      </c>
      <c r="K17" s="28">
        <f t="shared" si="1"/>
        <v>0</v>
      </c>
      <c r="L17" s="28">
        <f t="shared" si="3"/>
        <v>0</v>
      </c>
      <c r="M17" s="29" t="e" cm="1">
        <f t="array" ref="M17">_xlfn.XLOOKUP(1,($A$35:$A$58=B17)*($B$35:$B$58=C17),$D$35:$D$58)</f>
        <v>#N/A</v>
      </c>
      <c r="N17" s="59" t="e">
        <f t="shared" si="7"/>
        <v>#N/A</v>
      </c>
      <c r="O17" s="59" t="e">
        <f t="shared" si="2"/>
        <v>#N/A</v>
      </c>
      <c r="P17" s="40" t="e" cm="1">
        <f t="array" ref="P17">_xlfn.XLOOKUP(1,($A$35:$A$58=B17)*($B$35:$B$58=C17),$C$35:$C$58)</f>
        <v>#N/A</v>
      </c>
      <c r="Q17" s="59" t="e">
        <f t="shared" si="4"/>
        <v>#N/A</v>
      </c>
    </row>
    <row r="18" spans="1:17" ht="30" customHeight="1" x14ac:dyDescent="0.35">
      <c r="A18" s="58" t="s">
        <v>46</v>
      </c>
      <c r="B18" s="1"/>
      <c r="C18" s="1"/>
      <c r="D18" s="1"/>
      <c r="E18" s="1"/>
      <c r="F18" s="1"/>
      <c r="G18" s="1"/>
      <c r="H18" s="1"/>
      <c r="I18" s="1"/>
      <c r="J18" s="28">
        <f t="shared" si="0"/>
        <v>0</v>
      </c>
      <c r="K18" s="28">
        <f t="shared" si="1"/>
        <v>0</v>
      </c>
      <c r="L18" s="28">
        <f t="shared" si="3"/>
        <v>0</v>
      </c>
      <c r="M18" s="29" t="e" cm="1">
        <f t="array" ref="M18">_xlfn.XLOOKUP(1,($A$35:$A$58=B18)*($B$35:$B$58=C18),$D$35:$D$58)</f>
        <v>#N/A</v>
      </c>
      <c r="N18" s="59" t="e">
        <f t="shared" si="7"/>
        <v>#N/A</v>
      </c>
      <c r="O18" s="59" t="e">
        <f t="shared" si="2"/>
        <v>#N/A</v>
      </c>
      <c r="P18" s="40" t="e" cm="1">
        <f t="array" ref="P18">_xlfn.XLOOKUP(1,($A$35:$A$58=B18)*($B$35:$B$58=C18),$C$35:$C$58)</f>
        <v>#N/A</v>
      </c>
      <c r="Q18" s="59" t="e">
        <f t="shared" si="4"/>
        <v>#N/A</v>
      </c>
    </row>
    <row r="19" spans="1:17" ht="30" customHeight="1" x14ac:dyDescent="0.35">
      <c r="A19" s="58" t="s">
        <v>47</v>
      </c>
      <c r="B19" s="1"/>
      <c r="C19" s="1"/>
      <c r="D19" s="1"/>
      <c r="E19" s="1"/>
      <c r="F19" s="1"/>
      <c r="G19" s="1"/>
      <c r="H19" s="1"/>
      <c r="I19" s="1"/>
      <c r="J19" s="28">
        <f t="shared" si="0"/>
        <v>0</v>
      </c>
      <c r="K19" s="28">
        <f t="shared" si="1"/>
        <v>0</v>
      </c>
      <c r="L19" s="28">
        <f t="shared" si="3"/>
        <v>0</v>
      </c>
      <c r="M19" s="29" t="e" cm="1">
        <f t="array" ref="M19">_xlfn.XLOOKUP(1,($A$35:$A$58=B19)*($B$35:$B$58=C19),$D$35:$D$58)</f>
        <v>#N/A</v>
      </c>
      <c r="N19" s="59" t="e">
        <f t="shared" si="7"/>
        <v>#N/A</v>
      </c>
      <c r="O19" s="59" t="e">
        <f t="shared" si="2"/>
        <v>#N/A</v>
      </c>
      <c r="P19" s="40" t="e" cm="1">
        <f t="array" ref="P19">_xlfn.XLOOKUP(1,($A$35:$A$58=B19)*($B$35:$B$58=C19),$C$35:$C$58)</f>
        <v>#N/A</v>
      </c>
      <c r="Q19" s="59" t="e">
        <f t="shared" si="4"/>
        <v>#N/A</v>
      </c>
    </row>
    <row r="20" spans="1:17" ht="30" customHeight="1" x14ac:dyDescent="0.35">
      <c r="A20" s="58" t="s">
        <v>48</v>
      </c>
      <c r="B20" s="1"/>
      <c r="C20" s="1"/>
      <c r="D20" s="1"/>
      <c r="E20" s="1"/>
      <c r="F20" s="1"/>
      <c r="G20" s="1"/>
      <c r="H20" s="1"/>
      <c r="I20" s="1"/>
      <c r="J20" s="28">
        <f t="shared" si="0"/>
        <v>0</v>
      </c>
      <c r="K20" s="28">
        <f t="shared" si="1"/>
        <v>0</v>
      </c>
      <c r="L20" s="28">
        <f t="shared" si="3"/>
        <v>0</v>
      </c>
      <c r="M20" s="29" t="e" cm="1">
        <f t="array" ref="M20">_xlfn.XLOOKUP(1,($A$35:$A$58=B20)*($B$35:$B$58=C20),$D$35:$D$58)</f>
        <v>#N/A</v>
      </c>
      <c r="N20" s="59" t="e">
        <f t="shared" si="7"/>
        <v>#N/A</v>
      </c>
      <c r="O20" s="59" t="e">
        <f t="shared" si="2"/>
        <v>#N/A</v>
      </c>
      <c r="P20" s="40" t="e" cm="1">
        <f t="array" ref="P20">_xlfn.XLOOKUP(1,($A$35:$A$58=B20)*($B$35:$B$58=C20),$C$35:$C$58)</f>
        <v>#N/A</v>
      </c>
      <c r="Q20" s="59" t="e">
        <f t="shared" si="4"/>
        <v>#N/A</v>
      </c>
    </row>
    <row r="21" spans="1:17" ht="30" hidden="1" customHeight="1" x14ac:dyDescent="0.35">
      <c r="A21" s="58" t="s">
        <v>49</v>
      </c>
      <c r="B21" s="1"/>
      <c r="C21" s="1"/>
      <c r="D21" s="1"/>
      <c r="E21" s="1"/>
      <c r="F21" s="1"/>
      <c r="G21" s="1"/>
      <c r="H21" s="1"/>
      <c r="I21" s="1"/>
      <c r="J21" s="28">
        <f t="shared" si="0"/>
        <v>0</v>
      </c>
      <c r="K21" s="28">
        <f t="shared" si="1"/>
        <v>0</v>
      </c>
      <c r="L21" s="28">
        <f t="shared" si="3"/>
        <v>0</v>
      </c>
      <c r="M21" s="29" t="e" cm="1">
        <f t="array" ref="M21">_xlfn.XLOOKUP(1,($A$35:$A$58=B21)*($B$35:$B$58=C21),$D$35:$D$58)</f>
        <v>#N/A</v>
      </c>
      <c r="N21" s="59" t="e">
        <f t="shared" si="7"/>
        <v>#N/A</v>
      </c>
      <c r="O21" s="59" t="e">
        <f t="shared" si="2"/>
        <v>#N/A</v>
      </c>
      <c r="P21" s="40" t="e" cm="1">
        <f t="array" ref="P21">_xlfn.XLOOKUP(1,($A$35:$A$58=B21)*($B$35:$B$58=C21),$C$35:$C$58)</f>
        <v>#N/A</v>
      </c>
      <c r="Q21" s="59" t="e">
        <f t="shared" si="4"/>
        <v>#N/A</v>
      </c>
    </row>
    <row r="22" spans="1:17" ht="30" hidden="1" customHeight="1" x14ac:dyDescent="0.35">
      <c r="A22" s="58" t="s">
        <v>50</v>
      </c>
      <c r="B22" s="1"/>
      <c r="C22" s="1"/>
      <c r="D22" s="1"/>
      <c r="E22" s="1"/>
      <c r="F22" s="1"/>
      <c r="G22" s="1"/>
      <c r="H22" s="1"/>
      <c r="I22" s="1"/>
      <c r="J22" s="28">
        <f t="shared" si="0"/>
        <v>0</v>
      </c>
      <c r="K22" s="28">
        <f t="shared" si="1"/>
        <v>0</v>
      </c>
      <c r="L22" s="28">
        <f t="shared" si="3"/>
        <v>0</v>
      </c>
      <c r="M22" s="29" t="e" cm="1">
        <f t="array" ref="M22">_xlfn.XLOOKUP(1,($A$35:$A$58=B22)*($B$35:$B$58=C22),$D$35:$D$58)</f>
        <v>#N/A</v>
      </c>
      <c r="N22" s="59" t="e">
        <f t="shared" si="7"/>
        <v>#N/A</v>
      </c>
      <c r="O22" s="59" t="e">
        <f t="shared" si="2"/>
        <v>#N/A</v>
      </c>
      <c r="P22" s="40" t="e" cm="1">
        <f t="array" ref="P22">_xlfn.XLOOKUP(1,($A$35:$A$58=B22)*($B$35:$B$58=C22),$C$35:$C$58)</f>
        <v>#N/A</v>
      </c>
      <c r="Q22" s="59" t="e">
        <f t="shared" si="4"/>
        <v>#N/A</v>
      </c>
    </row>
    <row r="23" spans="1:17" ht="30" hidden="1" customHeight="1" x14ac:dyDescent="0.35">
      <c r="A23" s="58" t="s">
        <v>51</v>
      </c>
      <c r="B23" s="1"/>
      <c r="C23" s="1"/>
      <c r="D23" s="1"/>
      <c r="E23" s="1"/>
      <c r="F23" s="1"/>
      <c r="G23" s="1"/>
      <c r="H23" s="1"/>
      <c r="I23" s="1"/>
      <c r="J23" s="28">
        <f t="shared" si="0"/>
        <v>0</v>
      </c>
      <c r="K23" s="28">
        <f t="shared" si="1"/>
        <v>0</v>
      </c>
      <c r="L23" s="28">
        <f t="shared" si="3"/>
        <v>0</v>
      </c>
      <c r="M23" s="29" t="e" cm="1">
        <f t="array" ref="M23">_xlfn.XLOOKUP(1,($A$35:$A$58=B23)*($B$35:$B$58=C23),$D$35:$D$58)</f>
        <v>#N/A</v>
      </c>
      <c r="N23" s="59" t="e">
        <f t="shared" si="7"/>
        <v>#N/A</v>
      </c>
      <c r="O23" s="59" t="e">
        <f t="shared" si="2"/>
        <v>#N/A</v>
      </c>
      <c r="P23" s="40" t="e" cm="1">
        <f t="array" ref="P23">_xlfn.XLOOKUP(1,($A$35:$A$58=B23)*($B$35:$B$58=C23),$C$35:$C$58)</f>
        <v>#N/A</v>
      </c>
      <c r="Q23" s="59" t="e">
        <f t="shared" si="4"/>
        <v>#N/A</v>
      </c>
    </row>
    <row r="24" spans="1:17" ht="30" hidden="1" customHeight="1" x14ac:dyDescent="0.35">
      <c r="A24" s="58" t="s">
        <v>52</v>
      </c>
      <c r="B24" s="1"/>
      <c r="C24" s="1"/>
      <c r="D24" s="1"/>
      <c r="E24" s="1"/>
      <c r="F24" s="1"/>
      <c r="G24" s="1"/>
      <c r="H24" s="1"/>
      <c r="I24" s="1"/>
      <c r="J24" s="28">
        <f t="shared" si="0"/>
        <v>0</v>
      </c>
      <c r="K24" s="28">
        <f t="shared" si="1"/>
        <v>0</v>
      </c>
      <c r="L24" s="28">
        <f t="shared" si="3"/>
        <v>0</v>
      </c>
      <c r="M24" s="29" t="e" cm="1">
        <f t="array" ref="M24">_xlfn.XLOOKUP(1,($A$35:$A$58=B24)*($B$35:$B$58=C24),$D$35:$D$58)</f>
        <v>#N/A</v>
      </c>
      <c r="N24" s="59" t="e">
        <f t="shared" si="7"/>
        <v>#N/A</v>
      </c>
      <c r="O24" s="59" t="e">
        <f t="shared" si="2"/>
        <v>#N/A</v>
      </c>
      <c r="P24" s="40" t="e" cm="1">
        <f t="array" ref="P24">_xlfn.XLOOKUP(1,($A$35:$A$58=B24)*($B$35:$B$58=C24),$C$35:$C$58)</f>
        <v>#N/A</v>
      </c>
      <c r="Q24" s="59" t="e">
        <f t="shared" si="4"/>
        <v>#N/A</v>
      </c>
    </row>
    <row r="25" spans="1:17" ht="30" hidden="1" customHeight="1" x14ac:dyDescent="0.35">
      <c r="A25" s="58" t="s">
        <v>53</v>
      </c>
      <c r="B25" s="1"/>
      <c r="C25" s="1"/>
      <c r="D25" s="1"/>
      <c r="E25" s="1"/>
      <c r="F25" s="1"/>
      <c r="G25" s="1"/>
      <c r="H25" s="1"/>
      <c r="I25" s="1"/>
      <c r="J25" s="28">
        <f t="shared" si="0"/>
        <v>0</v>
      </c>
      <c r="K25" s="28">
        <f t="shared" si="1"/>
        <v>0</v>
      </c>
      <c r="L25" s="28">
        <f t="shared" si="3"/>
        <v>0</v>
      </c>
      <c r="M25" s="29" t="e" cm="1">
        <f t="array" ref="M25">_xlfn.XLOOKUP(1,($A$35:$A$58=B25)*($B$35:$B$58=C25),$D$35:$D$58)</f>
        <v>#N/A</v>
      </c>
      <c r="N25" s="59" t="e">
        <f t="shared" si="7"/>
        <v>#N/A</v>
      </c>
      <c r="O25" s="59" t="e">
        <f t="shared" si="2"/>
        <v>#N/A</v>
      </c>
      <c r="P25" s="40" t="e" cm="1">
        <f t="array" ref="P25">_xlfn.XLOOKUP(1,($A$35:$A$58=B25)*($B$35:$B$58=C25),$C$35:$C$58)</f>
        <v>#N/A</v>
      </c>
      <c r="Q25" s="59" t="e">
        <f t="shared" si="4"/>
        <v>#N/A</v>
      </c>
    </row>
    <row r="26" spans="1:17" ht="30" hidden="1" customHeight="1" x14ac:dyDescent="0.35">
      <c r="A26" s="58" t="s">
        <v>54</v>
      </c>
      <c r="B26" s="1"/>
      <c r="C26" s="1"/>
      <c r="D26" s="1"/>
      <c r="E26" s="1"/>
      <c r="F26" s="1"/>
      <c r="G26" s="1"/>
      <c r="H26" s="1"/>
      <c r="I26" s="1"/>
      <c r="J26" s="28">
        <f t="shared" si="0"/>
        <v>0</v>
      </c>
      <c r="K26" s="28">
        <f t="shared" si="1"/>
        <v>0</v>
      </c>
      <c r="L26" s="28">
        <f t="shared" si="3"/>
        <v>0</v>
      </c>
      <c r="M26" s="29" t="e" cm="1">
        <f t="array" ref="M26">_xlfn.XLOOKUP(1,($A$35:$A$58=B26)*($B$35:$B$58=C26),$D$35:$D$58)</f>
        <v>#N/A</v>
      </c>
      <c r="N26" s="59" t="e">
        <f t="shared" si="7"/>
        <v>#N/A</v>
      </c>
      <c r="O26" s="59" t="e">
        <f t="shared" si="2"/>
        <v>#N/A</v>
      </c>
      <c r="P26" s="40" t="e" cm="1">
        <f t="array" ref="P26">_xlfn.XLOOKUP(1,($A$35:$A$58=B26)*($B$35:$B$58=C26),$C$35:$C$58)</f>
        <v>#N/A</v>
      </c>
      <c r="Q26" s="59" t="e">
        <f t="shared" si="4"/>
        <v>#N/A</v>
      </c>
    </row>
    <row r="27" spans="1:17" ht="30" hidden="1" customHeight="1" x14ac:dyDescent="0.35">
      <c r="A27" s="58" t="s">
        <v>55</v>
      </c>
      <c r="B27" s="1"/>
      <c r="C27" s="1"/>
      <c r="D27" s="1"/>
      <c r="E27" s="1"/>
      <c r="F27" s="1"/>
      <c r="G27" s="1"/>
      <c r="H27" s="1"/>
      <c r="I27" s="1"/>
      <c r="J27" s="28">
        <f t="shared" si="0"/>
        <v>0</v>
      </c>
      <c r="K27" s="28">
        <f t="shared" si="1"/>
        <v>0</v>
      </c>
      <c r="L27" s="28">
        <f t="shared" si="3"/>
        <v>0</v>
      </c>
      <c r="M27" s="29" t="e" cm="1">
        <f t="array" ref="M27">_xlfn.XLOOKUP(1,($A$35:$A$58=B27)*($B$35:$B$58=C27),$D$35:$D$58)</f>
        <v>#N/A</v>
      </c>
      <c r="N27" s="59" t="e">
        <f t="shared" si="7"/>
        <v>#N/A</v>
      </c>
      <c r="O27" s="59" t="e">
        <f t="shared" si="2"/>
        <v>#N/A</v>
      </c>
      <c r="P27" s="40" t="e" cm="1">
        <f t="array" ref="P27">_xlfn.XLOOKUP(1,($A$35:$A$58=B27)*($B$35:$B$58=C27),$C$35:$C$58)</f>
        <v>#N/A</v>
      </c>
      <c r="Q27" s="59" t="e">
        <f t="shared" si="4"/>
        <v>#N/A</v>
      </c>
    </row>
    <row r="28" spans="1:17" ht="30" hidden="1" customHeight="1" x14ac:dyDescent="0.35">
      <c r="A28" s="58" t="s">
        <v>56</v>
      </c>
      <c r="B28" s="1"/>
      <c r="C28" s="1"/>
      <c r="D28" s="1"/>
      <c r="E28" s="1"/>
      <c r="F28" s="1"/>
      <c r="G28" s="1"/>
      <c r="H28" s="1"/>
      <c r="I28" s="1"/>
      <c r="J28" s="28">
        <f t="shared" si="0"/>
        <v>0</v>
      </c>
      <c r="K28" s="28">
        <f t="shared" si="1"/>
        <v>0</v>
      </c>
      <c r="L28" s="28">
        <f t="shared" si="3"/>
        <v>0</v>
      </c>
      <c r="M28" s="29" t="e" cm="1">
        <f t="array" ref="M28">_xlfn.XLOOKUP(1,($A$35:$A$58=B28)*($B$35:$B$58=C28),$D$35:$D$58)</f>
        <v>#N/A</v>
      </c>
      <c r="N28" s="59" t="e">
        <f t="shared" si="7"/>
        <v>#N/A</v>
      </c>
      <c r="O28" s="59" t="e">
        <f t="shared" si="2"/>
        <v>#N/A</v>
      </c>
      <c r="P28" s="40" t="e" cm="1">
        <f t="array" ref="P28">_xlfn.XLOOKUP(1,($A$35:$A$58=B28)*($B$35:$B$58=C28),$C$35:$C$58)</f>
        <v>#N/A</v>
      </c>
      <c r="Q28" s="59" t="e">
        <f t="shared" si="4"/>
        <v>#N/A</v>
      </c>
    </row>
    <row r="29" spans="1:17" ht="30" customHeight="1" x14ac:dyDescent="0.35">
      <c r="A29" s="56" t="s">
        <v>57</v>
      </c>
      <c r="B29" s="41"/>
      <c r="C29" s="41"/>
      <c r="D29" s="60">
        <f t="shared" ref="D29:K29" si="8">SUM(D9:D28)</f>
        <v>0</v>
      </c>
      <c r="E29" s="60">
        <f t="shared" si="8"/>
        <v>0</v>
      </c>
      <c r="F29" s="60">
        <f t="shared" si="8"/>
        <v>0</v>
      </c>
      <c r="G29" s="60">
        <f t="shared" si="8"/>
        <v>0</v>
      </c>
      <c r="H29" s="60">
        <f t="shared" si="8"/>
        <v>0</v>
      </c>
      <c r="I29" s="60">
        <f t="shared" si="8"/>
        <v>0</v>
      </c>
      <c r="J29" s="61">
        <f t="shared" si="8"/>
        <v>0</v>
      </c>
      <c r="K29" s="61">
        <f t="shared" si="8"/>
        <v>0</v>
      </c>
      <c r="L29" s="61"/>
      <c r="M29" s="61"/>
      <c r="N29" s="60">
        <f>_xlfn.AGGREGATE(9,6,N9:N28)</f>
        <v>0</v>
      </c>
      <c r="O29" s="60">
        <f>_xlfn.AGGREGATE(9,6,O9:O28)</f>
        <v>0</v>
      </c>
      <c r="P29" s="62"/>
      <c r="Q29" s="60">
        <f>_xlfn.AGGREGATE(9,6,Q9:Q28)</f>
        <v>0</v>
      </c>
    </row>
    <row r="30" spans="1:17" ht="20.5" customHeight="1" x14ac:dyDescent="0.35">
      <c r="A30" s="10"/>
      <c r="O30" s="11"/>
      <c r="P30" s="11"/>
    </row>
    <row r="31" spans="1:17" ht="16.5" hidden="1" customHeight="1" x14ac:dyDescent="0.35">
      <c r="A31" s="10"/>
      <c r="O31" s="11"/>
      <c r="P31" s="11"/>
    </row>
    <row r="32" spans="1:17" ht="14.5" hidden="1" customHeight="1" x14ac:dyDescent="0.35">
      <c r="A32" s="10"/>
      <c r="O32" s="11"/>
      <c r="P32" s="11"/>
    </row>
    <row r="33" spans="1:26" hidden="1" x14ac:dyDescent="0.35">
      <c r="A33" s="10"/>
      <c r="F33" s="2" t="s">
        <v>58</v>
      </c>
      <c r="G33" s="2" t="s">
        <v>59</v>
      </c>
      <c r="H33" s="2" t="s">
        <v>60</v>
      </c>
      <c r="I33" s="2" t="s">
        <v>61</v>
      </c>
      <c r="J33" s="2" t="s">
        <v>62</v>
      </c>
      <c r="K33" s="2" t="s">
        <v>63</v>
      </c>
      <c r="M33" s="2" t="s">
        <v>64</v>
      </c>
      <c r="N33" s="2" t="s">
        <v>65</v>
      </c>
      <c r="O33" s="2" t="s">
        <v>66</v>
      </c>
      <c r="P33" s="2" t="s">
        <v>67</v>
      </c>
      <c r="Q33" s="2" t="s">
        <v>68</v>
      </c>
      <c r="R33" s="2" t="s">
        <v>69</v>
      </c>
      <c r="S33" s="2" t="s">
        <v>70</v>
      </c>
      <c r="T33" s="2" t="s">
        <v>71</v>
      </c>
      <c r="U33" s="2" t="s">
        <v>72</v>
      </c>
      <c r="V33" s="2" t="s">
        <v>73</v>
      </c>
      <c r="W33" s="2" t="s">
        <v>74</v>
      </c>
      <c r="X33" s="2" t="s">
        <v>75</v>
      </c>
      <c r="Y33" s="2" t="s">
        <v>76</v>
      </c>
      <c r="Z33" s="2" t="s">
        <v>77</v>
      </c>
    </row>
    <row r="34" spans="1:26" ht="44.15" hidden="1" customHeight="1" thickBot="1" x14ac:dyDescent="0.4">
      <c r="A34" s="12" t="s">
        <v>78</v>
      </c>
      <c r="B34" s="12" t="s">
        <v>79</v>
      </c>
      <c r="C34" s="12" t="s">
        <v>80</v>
      </c>
      <c r="D34" s="12" t="s">
        <v>81</v>
      </c>
      <c r="O34" s="11"/>
      <c r="P34" s="11"/>
    </row>
    <row r="35" spans="1:26" ht="16" hidden="1" customHeight="1" x14ac:dyDescent="0.35">
      <c r="A35" s="13" t="s">
        <v>37</v>
      </c>
      <c r="B35" s="14" t="s">
        <v>82</v>
      </c>
      <c r="C35" s="30">
        <v>0.5</v>
      </c>
      <c r="D35" s="31">
        <v>0.2</v>
      </c>
      <c r="F35" t="e" cm="1" vm="2">
        <f t="array" ref="F35">_xlfn._xlws.FILTER($B$35:$B$58,$A$35:$A$58=B9)</f>
        <v>#VALUE!</v>
      </c>
      <c r="G35" t="e" cm="1" vm="2">
        <f t="array" ref="G35">_xlfn._xlws.FILTER($B$35:$B$58,$A$35:$A$58=B10)</f>
        <v>#VALUE!</v>
      </c>
      <c r="H35" t="e" cm="1" vm="2">
        <f t="array" ref="H35">_xlfn._xlws.FILTER($B$35:$B$58,$A$35:$A$58=B11)</f>
        <v>#VALUE!</v>
      </c>
      <c r="I35" t="e" cm="1" vm="2">
        <f t="array" ref="I35">_xlfn._xlws.FILTER($B$35:$B$58,$A$35:$A$58=B12)</f>
        <v>#VALUE!</v>
      </c>
      <c r="J35" t="e" cm="1" vm="2">
        <f t="array" ref="J35">_xlfn._xlws.FILTER($B$35:$B$58,$A$35:$A$58=B13)</f>
        <v>#VALUE!</v>
      </c>
      <c r="K35" t="e" cm="1" vm="2">
        <f t="array" ref="K35">_xlfn._xlws.FILTER($B$35:$B$58,$A$35:$A$58=B14)</f>
        <v>#VALUE!</v>
      </c>
      <c r="L35"/>
      <c r="M35" t="e" cm="1" vm="2">
        <f t="array" ref="M35">_xlfn._xlws.FILTER($B$35:$B$58,$A$35:$A$58=B15)</f>
        <v>#VALUE!</v>
      </c>
      <c r="N35" t="e" cm="1" vm="2">
        <f t="array" ref="N35">_xlfn._xlws.FILTER($B$35:$B$58,$A$35:$A$58=B16)</f>
        <v>#VALUE!</v>
      </c>
      <c r="O35" t="e" cm="1" vm="2">
        <f t="array" ref="O35">_xlfn._xlws.FILTER($B$35:$B$58,$A$35:$A$58=B17)</f>
        <v>#VALUE!</v>
      </c>
      <c r="P35" t="e" cm="1" vm="2">
        <f t="array" ref="P35">_xlfn._xlws.FILTER($B$35:$B$58,$A$35:$A$58=B18)</f>
        <v>#VALUE!</v>
      </c>
      <c r="Q35" t="e" cm="1" vm="2">
        <f t="array" ref="Q35">_xlfn._xlws.FILTER($B$35:$B$58,$A$35:$A$58=B19)</f>
        <v>#VALUE!</v>
      </c>
      <c r="R35" t="e" cm="1" vm="2">
        <f t="array" ref="R35">_xlfn._xlws.FILTER($B$35:$B$58,$A$35:$A$58=B20)</f>
        <v>#VALUE!</v>
      </c>
      <c r="S35" t="e" cm="1" vm="2">
        <f t="array" ref="S35">_xlfn._xlws.FILTER($B$35:$B$58,$A$35:$A$58=B21)</f>
        <v>#VALUE!</v>
      </c>
      <c r="T35" t="e" cm="1" vm="2">
        <f t="array" ref="T35">_xlfn._xlws.FILTER($B$35:$B$58,$A$35:$A$58=B22)</f>
        <v>#VALUE!</v>
      </c>
      <c r="U35" t="e" cm="1" vm="2">
        <f t="array" ref="U35">_xlfn._xlws.FILTER($B$35:$B$58,$A$35:$A$58=B23)</f>
        <v>#VALUE!</v>
      </c>
      <c r="V35" t="e" cm="1" vm="2">
        <f t="array" ref="V35">_xlfn._xlws.FILTER($B$35:$B$58,$A$35:$A$58=B24)</f>
        <v>#VALUE!</v>
      </c>
      <c r="W35" t="e" cm="1" vm="2">
        <f t="array" ref="W35">_xlfn._xlws.FILTER($B$35:$B$58,$A$35:$A$58=B25)</f>
        <v>#VALUE!</v>
      </c>
      <c r="X35" t="e" cm="1" vm="2">
        <f t="array" ref="X35">_xlfn._xlws.FILTER($B$35:$B$58,$A$35:$A$58=B26)</f>
        <v>#VALUE!</v>
      </c>
      <c r="Y35" t="e" cm="1" vm="2">
        <f t="array" ref="Y35">_xlfn._xlws.FILTER($B$35:$B$58,$A$35:$A$58=B27)</f>
        <v>#VALUE!</v>
      </c>
      <c r="Z35" t="e" cm="1" vm="2">
        <f t="array" ref="Z35">_xlfn._xlws.FILTER($B$35:$B$58,$A$35:$A$58=B28)</f>
        <v>#VALUE!</v>
      </c>
    </row>
    <row r="36" spans="1:26" ht="16" hidden="1" customHeight="1" x14ac:dyDescent="0.35">
      <c r="A36" s="16" t="s">
        <v>37</v>
      </c>
      <c r="B36" s="7" t="s">
        <v>83</v>
      </c>
      <c r="C36" s="32">
        <v>0.6</v>
      </c>
      <c r="D36" s="33">
        <v>0.2</v>
      </c>
      <c r="P36" s="11"/>
    </row>
    <row r="37" spans="1:26" ht="16" hidden="1" customHeight="1" x14ac:dyDescent="0.35">
      <c r="A37" s="16" t="s">
        <v>37</v>
      </c>
      <c r="B37" s="7" t="s">
        <v>35</v>
      </c>
      <c r="C37" s="32">
        <v>0.7</v>
      </c>
      <c r="D37" s="33">
        <v>0.2</v>
      </c>
      <c r="P37" s="11"/>
    </row>
    <row r="38" spans="1:26" ht="16" hidden="1" customHeight="1" thickBot="1" x14ac:dyDescent="0.4">
      <c r="A38" s="17" t="s">
        <v>37</v>
      </c>
      <c r="B38" s="18" t="s">
        <v>97</v>
      </c>
      <c r="C38" s="34">
        <v>1</v>
      </c>
      <c r="D38" s="35">
        <v>0.2</v>
      </c>
      <c r="O38" s="11"/>
      <c r="P38" s="11"/>
    </row>
    <row r="39" spans="1:26" ht="16" hidden="1" customHeight="1" x14ac:dyDescent="0.35">
      <c r="A39" s="13" t="s">
        <v>34</v>
      </c>
      <c r="B39" s="14" t="s">
        <v>82</v>
      </c>
      <c r="C39" s="30">
        <v>0.5</v>
      </c>
      <c r="D39" s="31">
        <v>0.2</v>
      </c>
      <c r="O39" s="11"/>
      <c r="P39" s="11"/>
    </row>
    <row r="40" spans="1:26" ht="14.5" hidden="1" x14ac:dyDescent="0.35">
      <c r="A40" s="16" t="s">
        <v>34</v>
      </c>
      <c r="B40" s="7" t="s">
        <v>83</v>
      </c>
      <c r="C40" s="32">
        <v>0.6</v>
      </c>
      <c r="D40" s="33">
        <v>0.2</v>
      </c>
      <c r="F40"/>
      <c r="O40" s="11"/>
      <c r="P40" s="11"/>
    </row>
    <row r="41" spans="1:26" ht="14.5" hidden="1" x14ac:dyDescent="0.35">
      <c r="A41" s="16" t="s">
        <v>34</v>
      </c>
      <c r="B41" s="7" t="s">
        <v>35</v>
      </c>
      <c r="C41" s="32">
        <v>0.7</v>
      </c>
      <c r="D41" s="33">
        <v>0.2</v>
      </c>
      <c r="O41" s="11"/>
      <c r="P41" s="11"/>
    </row>
    <row r="42" spans="1:26" ht="15" hidden="1" thickBot="1" x14ac:dyDescent="0.4">
      <c r="A42" s="17" t="s">
        <v>34</v>
      </c>
      <c r="B42" s="18" t="s">
        <v>97</v>
      </c>
      <c r="C42" s="34">
        <v>1</v>
      </c>
      <c r="D42" s="35">
        <v>0.2</v>
      </c>
      <c r="O42" s="11"/>
      <c r="P42" s="11"/>
    </row>
    <row r="43" spans="1:26" ht="14.5" hidden="1" x14ac:dyDescent="0.35">
      <c r="A43" s="13" t="s">
        <v>84</v>
      </c>
      <c r="B43" s="14" t="s">
        <v>82</v>
      </c>
      <c r="C43" s="30">
        <v>0.5</v>
      </c>
      <c r="D43" s="31"/>
      <c r="O43" s="11"/>
      <c r="P43" s="11"/>
    </row>
    <row r="44" spans="1:26" ht="14.5" hidden="1" x14ac:dyDescent="0.35">
      <c r="A44" s="16" t="s">
        <v>84</v>
      </c>
      <c r="B44" s="7" t="s">
        <v>83</v>
      </c>
      <c r="C44" s="32">
        <v>0.6</v>
      </c>
      <c r="D44" s="33"/>
      <c r="O44" s="11"/>
      <c r="P44" s="11"/>
    </row>
    <row r="45" spans="1:26" ht="14.5" hidden="1" x14ac:dyDescent="0.35">
      <c r="A45" s="16" t="s">
        <v>84</v>
      </c>
      <c r="B45" s="7" t="s">
        <v>35</v>
      </c>
      <c r="C45" s="32">
        <v>0.7</v>
      </c>
      <c r="D45" s="33"/>
      <c r="O45" s="11"/>
      <c r="P45" s="11"/>
    </row>
    <row r="46" spans="1:26" ht="15" hidden="1" thickBot="1" x14ac:dyDescent="0.4">
      <c r="A46" s="17" t="s">
        <v>84</v>
      </c>
      <c r="B46" s="18" t="s">
        <v>97</v>
      </c>
      <c r="C46" s="34">
        <v>1</v>
      </c>
      <c r="D46" s="35"/>
      <c r="O46" s="11"/>
      <c r="P46" s="11"/>
    </row>
    <row r="47" spans="1:26" ht="14.5" hidden="1" x14ac:dyDescent="0.35">
      <c r="A47" s="13" t="s">
        <v>85</v>
      </c>
      <c r="B47" s="14" t="s">
        <v>82</v>
      </c>
      <c r="C47" s="30">
        <v>0.5</v>
      </c>
      <c r="D47" s="31">
        <v>0.2</v>
      </c>
      <c r="F47"/>
      <c r="O47" s="11"/>
      <c r="P47" s="11"/>
    </row>
    <row r="48" spans="1:26" ht="14.5" hidden="1" x14ac:dyDescent="0.35">
      <c r="A48" s="16" t="s">
        <v>85</v>
      </c>
      <c r="B48" s="7" t="s">
        <v>83</v>
      </c>
      <c r="C48" s="32">
        <v>0.6</v>
      </c>
      <c r="D48" s="33">
        <v>0.2</v>
      </c>
      <c r="O48" s="11"/>
      <c r="P48" s="11"/>
    </row>
    <row r="49" spans="1:16" ht="15" hidden="1" thickBot="1" x14ac:dyDescent="0.4">
      <c r="A49" s="17" t="s">
        <v>85</v>
      </c>
      <c r="B49" s="18" t="s">
        <v>35</v>
      </c>
      <c r="C49" s="34">
        <v>0.7</v>
      </c>
      <c r="D49" s="35">
        <v>0.2</v>
      </c>
      <c r="O49" s="11"/>
      <c r="P49" s="11"/>
    </row>
    <row r="50" spans="1:16" ht="14.5" hidden="1" x14ac:dyDescent="0.35">
      <c r="A50" s="13" t="s">
        <v>87</v>
      </c>
      <c r="B50" s="14" t="s">
        <v>82</v>
      </c>
      <c r="C50" s="30">
        <v>0.5</v>
      </c>
      <c r="D50" s="31">
        <v>0</v>
      </c>
      <c r="O50" s="11"/>
      <c r="P50" s="11"/>
    </row>
    <row r="51" spans="1:16" ht="14.5" hidden="1" x14ac:dyDescent="0.35">
      <c r="A51" s="16" t="s">
        <v>87</v>
      </c>
      <c r="B51" s="7" t="s">
        <v>83</v>
      </c>
      <c r="C51" s="32">
        <v>0.6</v>
      </c>
      <c r="D51" s="33">
        <v>0</v>
      </c>
      <c r="O51" s="11"/>
      <c r="P51" s="11"/>
    </row>
    <row r="52" spans="1:16" ht="14.5" hidden="1" x14ac:dyDescent="0.35">
      <c r="A52" s="16" t="s">
        <v>87</v>
      </c>
      <c r="B52" s="7" t="s">
        <v>35</v>
      </c>
      <c r="C52" s="32">
        <v>0.7</v>
      </c>
      <c r="D52" s="33">
        <v>0</v>
      </c>
      <c r="O52" s="11"/>
      <c r="P52" s="11"/>
    </row>
    <row r="53" spans="1:16" ht="15" hidden="1" thickBot="1" x14ac:dyDescent="0.4">
      <c r="A53" s="17" t="s">
        <v>87</v>
      </c>
      <c r="B53" s="18" t="s">
        <v>97</v>
      </c>
      <c r="C53" s="34">
        <v>0.7</v>
      </c>
      <c r="D53" s="35">
        <v>0</v>
      </c>
      <c r="F53"/>
      <c r="O53" s="11"/>
      <c r="P53" s="11"/>
    </row>
    <row r="54" spans="1:16" ht="14.5" hidden="1" x14ac:dyDescent="0.35">
      <c r="A54" s="13" t="s">
        <v>88</v>
      </c>
      <c r="B54" s="14" t="s">
        <v>82</v>
      </c>
      <c r="C54" s="30">
        <v>0.5</v>
      </c>
      <c r="D54" s="31">
        <v>0.2</v>
      </c>
      <c r="O54" s="11"/>
      <c r="P54" s="11"/>
    </row>
    <row r="55" spans="1:16" ht="14.5" hidden="1" x14ac:dyDescent="0.35">
      <c r="A55" s="16" t="s">
        <v>88</v>
      </c>
      <c r="B55" s="7" t="s">
        <v>83</v>
      </c>
      <c r="C55" s="32">
        <v>0.6</v>
      </c>
      <c r="D55" s="33">
        <v>0.2</v>
      </c>
      <c r="O55" s="11"/>
      <c r="P55" s="11"/>
    </row>
    <row r="56" spans="1:16" ht="14.5" hidden="1" x14ac:dyDescent="0.35">
      <c r="A56" s="16" t="s">
        <v>88</v>
      </c>
      <c r="B56" s="7" t="s">
        <v>35</v>
      </c>
      <c r="C56" s="32">
        <v>0.7</v>
      </c>
      <c r="D56" s="33">
        <v>0.2</v>
      </c>
      <c r="O56" s="11"/>
      <c r="P56" s="11"/>
    </row>
    <row r="57" spans="1:16" ht="15" hidden="1" thickBot="1" x14ac:dyDescent="0.4">
      <c r="A57" s="17" t="s">
        <v>88</v>
      </c>
      <c r="B57" s="18" t="s">
        <v>97</v>
      </c>
      <c r="C57" s="34">
        <v>1</v>
      </c>
      <c r="D57" s="35">
        <v>0.2</v>
      </c>
      <c r="O57" s="11"/>
      <c r="P57" s="11"/>
    </row>
    <row r="58" spans="1:16" ht="15" hidden="1" thickBot="1" x14ac:dyDescent="0.4">
      <c r="A58" s="20" t="s">
        <v>89</v>
      </c>
      <c r="B58" s="21" t="s">
        <v>97</v>
      </c>
      <c r="C58" s="36">
        <v>1</v>
      </c>
      <c r="D58" s="37">
        <v>0.05</v>
      </c>
      <c r="F58"/>
      <c r="O58" s="11"/>
      <c r="P58" s="11"/>
    </row>
    <row r="59" spans="1:16" ht="14.5" hidden="1" x14ac:dyDescent="0.35">
      <c r="A59" s="43"/>
      <c r="B59" s="5"/>
      <c r="O59" s="11"/>
      <c r="P59" s="11"/>
    </row>
    <row r="60" spans="1:16" ht="14.5" hidden="1" x14ac:dyDescent="0.35">
      <c r="A60" s="5"/>
      <c r="B60" s="5"/>
      <c r="C60" s="38"/>
      <c r="D60" s="39"/>
      <c r="O60" s="11"/>
      <c r="P60" s="11"/>
    </row>
    <row r="61" spans="1:16" hidden="1" x14ac:dyDescent="0.35">
      <c r="A61" s="10"/>
      <c r="O61" s="11"/>
      <c r="P61" s="11"/>
    </row>
    <row r="62" spans="1:16" ht="19.5" hidden="1" customHeight="1" x14ac:dyDescent="0.35">
      <c r="A62" s="3" t="s">
        <v>78</v>
      </c>
      <c r="B62" s="3" t="s">
        <v>79</v>
      </c>
      <c r="C62" s="6" t="s">
        <v>90</v>
      </c>
      <c r="F62" s="6" t="s">
        <v>91</v>
      </c>
      <c r="G62" s="6"/>
      <c r="O62" s="11"/>
      <c r="P62" s="11"/>
    </row>
    <row r="63" spans="1:16" ht="17" hidden="1" x14ac:dyDescent="0.35">
      <c r="A63" t="s">
        <v>37</v>
      </c>
      <c r="B63" s="5" t="s">
        <v>82</v>
      </c>
      <c r="C63" s="27" t="s">
        <v>2</v>
      </c>
      <c r="F63"/>
      <c r="O63" s="11"/>
      <c r="P63" s="11"/>
    </row>
    <row r="64" spans="1:16" ht="17" hidden="1" x14ac:dyDescent="0.35">
      <c r="A64" t="s">
        <v>34</v>
      </c>
      <c r="B64" s="5" t="s">
        <v>83</v>
      </c>
      <c r="C64" s="27" t="s">
        <v>92</v>
      </c>
      <c r="F64" t="s">
        <v>37</v>
      </c>
      <c r="G64" s="27" t="s">
        <v>2</v>
      </c>
      <c r="M64" t="str" cm="1">
        <f t="array" ref="M64:M70">_xlfn._xlws.FILTER(F64:F94,G64:G94=B3)</f>
        <v>Madrid</v>
      </c>
      <c r="O64" s="11"/>
      <c r="P64" s="11"/>
    </row>
    <row r="65" spans="1:16" ht="17" hidden="1" x14ac:dyDescent="0.35">
      <c r="A65" t="s">
        <v>84</v>
      </c>
      <c r="B65" s="5" t="s">
        <v>35</v>
      </c>
      <c r="C65" s="27" t="s">
        <v>93</v>
      </c>
      <c r="F65" t="s">
        <v>37</v>
      </c>
      <c r="G65" s="27" t="s">
        <v>92</v>
      </c>
      <c r="M65" s="2" t="str">
        <v>Innlandet</v>
      </c>
      <c r="O65" s="11"/>
      <c r="P65" s="11"/>
    </row>
    <row r="66" spans="1:16" ht="17" hidden="1" x14ac:dyDescent="0.35">
      <c r="A66" t="s">
        <v>94</v>
      </c>
      <c r="B66" s="5" t="s">
        <v>38</v>
      </c>
      <c r="C66" s="27" t="s">
        <v>95</v>
      </c>
      <c r="F66" t="s">
        <v>37</v>
      </c>
      <c r="G66" s="27" t="s">
        <v>93</v>
      </c>
      <c r="M66" s="2" t="str">
        <v>Hauts-de-France</v>
      </c>
      <c r="O66" s="11"/>
      <c r="P66" s="11"/>
    </row>
    <row r="67" spans="1:16" ht="17" hidden="1" x14ac:dyDescent="0.35">
      <c r="A67" t="s">
        <v>87</v>
      </c>
      <c r="B67"/>
      <c r="C67" s="27" t="s">
        <v>96</v>
      </c>
      <c r="F67" t="s">
        <v>37</v>
      </c>
      <c r="G67" s="27" t="s">
        <v>95</v>
      </c>
      <c r="M67" s="2" t="str">
        <v>Vienna</v>
      </c>
      <c r="O67" s="11"/>
      <c r="P67" s="11"/>
    </row>
    <row r="68" spans="1:16" ht="17" hidden="1" x14ac:dyDescent="0.35">
      <c r="A68" t="s">
        <v>88</v>
      </c>
      <c r="B68"/>
      <c r="C68"/>
      <c r="D68" s="4"/>
      <c r="F68" t="s">
        <v>37</v>
      </c>
      <c r="G68" s="27" t="s">
        <v>96</v>
      </c>
      <c r="M68" s="2" t="str">
        <v>Kyiv Oblast</v>
      </c>
      <c r="O68" s="11"/>
      <c r="P68" s="11"/>
    </row>
    <row r="69" spans="1:16" ht="17" hidden="1" x14ac:dyDescent="0.35">
      <c r="A69" t="s">
        <v>89</v>
      </c>
      <c r="B69"/>
      <c r="C69"/>
      <c r="D69" s="4"/>
      <c r="F69" t="s">
        <v>34</v>
      </c>
      <c r="G69" s="27" t="s">
        <v>2</v>
      </c>
      <c r="M69" s="2" t="str">
        <v>Extremadura</v>
      </c>
      <c r="O69" s="11"/>
      <c r="P69" s="11"/>
    </row>
    <row r="70" spans="1:16" ht="17" hidden="1" x14ac:dyDescent="0.35">
      <c r="B70"/>
      <c r="C70"/>
      <c r="D70" s="4"/>
      <c r="F70" t="s">
        <v>34</v>
      </c>
      <c r="G70" s="27" t="s">
        <v>92</v>
      </c>
      <c r="M70" s="2" t="str">
        <v>Greece</v>
      </c>
      <c r="O70" s="11"/>
      <c r="P70" s="11"/>
    </row>
    <row r="71" spans="1:16" ht="17" hidden="1" x14ac:dyDescent="0.35">
      <c r="A71" s="10"/>
      <c r="F71" t="s">
        <v>34</v>
      </c>
      <c r="G71" s="27" t="s">
        <v>93</v>
      </c>
      <c r="O71" s="11"/>
      <c r="P71" s="11"/>
    </row>
    <row r="72" spans="1:16" ht="17" hidden="1" x14ac:dyDescent="0.35">
      <c r="A72" s="10"/>
      <c r="F72" t="s">
        <v>34</v>
      </c>
      <c r="G72" s="27" t="s">
        <v>95</v>
      </c>
      <c r="O72" s="11"/>
      <c r="P72" s="11"/>
    </row>
    <row r="73" spans="1:16" ht="17" hidden="1" x14ac:dyDescent="0.35">
      <c r="A73" s="10"/>
      <c r="F73" t="s">
        <v>34</v>
      </c>
      <c r="G73" s="27" t="s">
        <v>96</v>
      </c>
      <c r="O73" s="11"/>
      <c r="P73" s="11"/>
    </row>
    <row r="74" spans="1:16" ht="17" hidden="1" x14ac:dyDescent="0.35">
      <c r="A74" s="10"/>
      <c r="F74" t="s">
        <v>84</v>
      </c>
      <c r="G74" s="27" t="s">
        <v>2</v>
      </c>
      <c r="O74" s="11"/>
      <c r="P74" s="11"/>
    </row>
    <row r="75" spans="1:16" ht="17" hidden="1" x14ac:dyDescent="0.35">
      <c r="A75" s="10"/>
      <c r="F75" t="s">
        <v>84</v>
      </c>
      <c r="G75" s="27" t="s">
        <v>92</v>
      </c>
      <c r="O75" s="11"/>
      <c r="P75" s="11"/>
    </row>
    <row r="76" spans="1:16" ht="17" hidden="1" x14ac:dyDescent="0.35">
      <c r="A76" s="10"/>
      <c r="F76" t="s">
        <v>84</v>
      </c>
      <c r="G76" s="27" t="s">
        <v>93</v>
      </c>
      <c r="O76" s="11"/>
      <c r="P76" s="11"/>
    </row>
    <row r="77" spans="1:16" ht="17" hidden="1" x14ac:dyDescent="0.35">
      <c r="A77" s="10"/>
      <c r="F77" t="s">
        <v>84</v>
      </c>
      <c r="G77" s="27" t="s">
        <v>95</v>
      </c>
      <c r="O77" s="11"/>
      <c r="P77" s="11"/>
    </row>
    <row r="78" spans="1:16" ht="17" hidden="1" x14ac:dyDescent="0.35">
      <c r="A78" s="10"/>
      <c r="F78" t="s">
        <v>84</v>
      </c>
      <c r="G78" s="27" t="s">
        <v>96</v>
      </c>
      <c r="O78" s="11"/>
      <c r="P78" s="11"/>
    </row>
    <row r="79" spans="1:16" ht="17" hidden="1" x14ac:dyDescent="0.35">
      <c r="A79" s="10"/>
      <c r="F79" t="s">
        <v>85</v>
      </c>
      <c r="G79" s="27" t="s">
        <v>2</v>
      </c>
      <c r="O79" s="11"/>
      <c r="P79" s="11"/>
    </row>
    <row r="80" spans="1:16" ht="17" hidden="1" x14ac:dyDescent="0.35">
      <c r="A80" s="10"/>
      <c r="F80" t="s">
        <v>85</v>
      </c>
      <c r="G80" s="27" t="s">
        <v>92</v>
      </c>
      <c r="O80" s="11"/>
      <c r="P80" s="11"/>
    </row>
    <row r="81" spans="1:16" ht="17" hidden="1" x14ac:dyDescent="0.35">
      <c r="A81" s="10"/>
      <c r="F81" t="s">
        <v>85</v>
      </c>
      <c r="G81" s="27" t="s">
        <v>96</v>
      </c>
      <c r="O81" s="11"/>
      <c r="P81" s="11"/>
    </row>
    <row r="82" spans="1:16" ht="17" hidden="1" x14ac:dyDescent="0.35">
      <c r="A82" s="10"/>
      <c r="F82" t="s">
        <v>87</v>
      </c>
      <c r="G82" s="27" t="s">
        <v>2</v>
      </c>
      <c r="O82" s="11"/>
      <c r="P82" s="11"/>
    </row>
    <row r="83" spans="1:16" ht="17" hidden="1" x14ac:dyDescent="0.35">
      <c r="A83" s="10"/>
      <c r="F83" t="s">
        <v>87</v>
      </c>
      <c r="G83" s="27" t="s">
        <v>92</v>
      </c>
      <c r="O83" s="11"/>
      <c r="P83" s="11"/>
    </row>
    <row r="84" spans="1:16" ht="17" hidden="1" x14ac:dyDescent="0.35">
      <c r="A84" s="10"/>
      <c r="F84" t="s">
        <v>87</v>
      </c>
      <c r="G84" s="27" t="s">
        <v>93</v>
      </c>
      <c r="O84" s="11"/>
      <c r="P84" s="11"/>
    </row>
    <row r="85" spans="1:16" ht="17" hidden="1" x14ac:dyDescent="0.35">
      <c r="A85" s="10"/>
      <c r="F85" t="s">
        <v>87</v>
      </c>
      <c r="G85" s="27" t="s">
        <v>95</v>
      </c>
      <c r="O85" s="11"/>
      <c r="P85" s="11"/>
    </row>
    <row r="86" spans="1:16" ht="17" hidden="1" x14ac:dyDescent="0.35">
      <c r="A86" s="10"/>
      <c r="F86" t="s">
        <v>87</v>
      </c>
      <c r="G86" s="27" t="s">
        <v>96</v>
      </c>
      <c r="O86" s="11"/>
      <c r="P86" s="11"/>
    </row>
    <row r="87" spans="1:16" ht="17" hidden="1" x14ac:dyDescent="0.35">
      <c r="A87" s="10"/>
      <c r="F87" t="s">
        <v>88</v>
      </c>
      <c r="G87" s="27" t="s">
        <v>2</v>
      </c>
      <c r="O87" s="11"/>
      <c r="P87" s="11"/>
    </row>
    <row r="88" spans="1:16" ht="17" hidden="1" x14ac:dyDescent="0.35">
      <c r="A88" s="10"/>
      <c r="F88" t="s">
        <v>88</v>
      </c>
      <c r="G88" s="27" t="s">
        <v>92</v>
      </c>
      <c r="O88" s="11"/>
      <c r="P88" s="11"/>
    </row>
    <row r="89" spans="1:16" ht="17" hidden="1" x14ac:dyDescent="0.35">
      <c r="A89" s="10"/>
      <c r="F89" t="s">
        <v>88</v>
      </c>
      <c r="G89" s="27" t="s">
        <v>93</v>
      </c>
      <c r="O89" s="11"/>
      <c r="P89" s="11"/>
    </row>
    <row r="90" spans="1:16" ht="17" hidden="1" x14ac:dyDescent="0.35">
      <c r="A90" s="10"/>
      <c r="F90" t="s">
        <v>88</v>
      </c>
      <c r="G90" s="27" t="s">
        <v>95</v>
      </c>
      <c r="O90" s="11"/>
      <c r="P90" s="11"/>
    </row>
    <row r="91" spans="1:16" ht="17" hidden="1" x14ac:dyDescent="0.35">
      <c r="A91" s="10"/>
      <c r="F91" t="s">
        <v>88</v>
      </c>
      <c r="G91" s="27" t="s">
        <v>96</v>
      </c>
      <c r="O91" s="11"/>
      <c r="P91" s="11"/>
    </row>
    <row r="92" spans="1:16" ht="17" hidden="1" x14ac:dyDescent="0.35">
      <c r="A92" s="10"/>
      <c r="F92" t="s">
        <v>89</v>
      </c>
      <c r="G92" s="27" t="s">
        <v>2</v>
      </c>
      <c r="O92" s="11"/>
      <c r="P92" s="11"/>
    </row>
    <row r="93" spans="1:16" ht="17" hidden="1" x14ac:dyDescent="0.35">
      <c r="A93" s="10"/>
      <c r="F93" t="s">
        <v>89</v>
      </c>
      <c r="G93" s="27" t="s">
        <v>92</v>
      </c>
      <c r="O93" s="11"/>
      <c r="P93" s="11"/>
    </row>
    <row r="94" spans="1:16" ht="17" hidden="1" x14ac:dyDescent="0.35">
      <c r="A94" s="10"/>
      <c r="F94" t="s">
        <v>89</v>
      </c>
      <c r="G94" s="27" t="s">
        <v>96</v>
      </c>
      <c r="O94" s="11"/>
      <c r="P94" s="11"/>
    </row>
    <row r="95" spans="1:16" ht="17" x14ac:dyDescent="0.35">
      <c r="A95" s="10"/>
      <c r="G95" s="27"/>
      <c r="O95" s="11"/>
      <c r="P95" s="11"/>
    </row>
    <row r="96" spans="1:16" x14ac:dyDescent="0.35">
      <c r="A96" s="10"/>
      <c r="O96" s="11"/>
      <c r="P96" s="11"/>
    </row>
    <row r="97" spans="1:16" x14ac:dyDescent="0.35">
      <c r="A97" s="10"/>
      <c r="O97" s="11"/>
      <c r="P97" s="11"/>
    </row>
    <row r="98" spans="1:16" x14ac:dyDescent="0.35">
      <c r="A98" s="10"/>
      <c r="O98" s="11"/>
      <c r="P98" s="11"/>
    </row>
    <row r="99" spans="1:16" x14ac:dyDescent="0.35">
      <c r="A99" s="10"/>
      <c r="O99" s="11"/>
      <c r="P99" s="11"/>
    </row>
    <row r="100" spans="1:16" x14ac:dyDescent="0.35">
      <c r="A100" s="10"/>
      <c r="O100" s="11"/>
      <c r="P100" s="11"/>
    </row>
    <row r="101" spans="1:16" x14ac:dyDescent="0.35">
      <c r="A101" s="10"/>
      <c r="O101" s="11"/>
      <c r="P101" s="11"/>
    </row>
    <row r="102" spans="1:16" x14ac:dyDescent="0.35">
      <c r="A102" s="10"/>
      <c r="O102" s="11"/>
      <c r="P102" s="11"/>
    </row>
    <row r="103" spans="1:16" x14ac:dyDescent="0.35">
      <c r="A103" s="10"/>
      <c r="O103" s="11"/>
      <c r="P103" s="11"/>
    </row>
    <row r="104" spans="1:16" x14ac:dyDescent="0.35">
      <c r="A104" s="10"/>
      <c r="O104" s="11"/>
      <c r="P104" s="11"/>
    </row>
    <row r="105" spans="1:16" x14ac:dyDescent="0.35">
      <c r="A105" s="10"/>
      <c r="O105" s="11"/>
      <c r="P105" s="11"/>
    </row>
    <row r="106" spans="1:16" x14ac:dyDescent="0.35">
      <c r="A106" s="10"/>
      <c r="O106" s="11"/>
      <c r="P106" s="11"/>
    </row>
    <row r="107" spans="1:16" x14ac:dyDescent="0.35">
      <c r="A107" s="10"/>
      <c r="O107" s="11"/>
      <c r="P107" s="11"/>
    </row>
    <row r="108" spans="1:16" x14ac:dyDescent="0.35">
      <c r="A108" s="10"/>
      <c r="O108" s="11"/>
      <c r="P108" s="11"/>
    </row>
    <row r="109" spans="1:16" x14ac:dyDescent="0.35">
      <c r="A109" s="10"/>
      <c r="O109" s="11"/>
      <c r="P109" s="11"/>
    </row>
    <row r="110" spans="1:16" x14ac:dyDescent="0.35">
      <c r="A110" s="10"/>
      <c r="O110" s="11"/>
      <c r="P110" s="11"/>
    </row>
    <row r="111" spans="1:16" x14ac:dyDescent="0.35">
      <c r="A111" s="10"/>
      <c r="O111" s="11"/>
      <c r="P111" s="11"/>
    </row>
    <row r="112" spans="1:16" x14ac:dyDescent="0.35">
      <c r="A112" s="10"/>
      <c r="O112" s="11"/>
      <c r="P112" s="11"/>
    </row>
    <row r="113" spans="1:16" x14ac:dyDescent="0.35">
      <c r="A113" s="10"/>
      <c r="O113" s="11"/>
      <c r="P113" s="11"/>
    </row>
    <row r="114" spans="1:16" x14ac:dyDescent="0.35">
      <c r="A114" s="10"/>
      <c r="O114" s="11"/>
      <c r="P114" s="11"/>
    </row>
    <row r="115" spans="1:16" x14ac:dyDescent="0.35">
      <c r="A115" s="10"/>
      <c r="O115" s="11"/>
      <c r="P115" s="11"/>
    </row>
    <row r="116" spans="1:16" x14ac:dyDescent="0.35">
      <c r="A116" s="10"/>
      <c r="O116" s="11"/>
      <c r="P116" s="11"/>
    </row>
    <row r="117" spans="1:16" x14ac:dyDescent="0.35">
      <c r="A117" s="10"/>
      <c r="O117" s="11"/>
      <c r="P117" s="11"/>
    </row>
    <row r="118" spans="1:16" x14ac:dyDescent="0.35">
      <c r="A118" s="10"/>
      <c r="O118" s="11"/>
      <c r="P118" s="11"/>
    </row>
    <row r="119" spans="1:16" x14ac:dyDescent="0.35">
      <c r="A119" s="10"/>
      <c r="O119" s="11"/>
      <c r="P119" s="11"/>
    </row>
    <row r="120" spans="1:16" x14ac:dyDescent="0.35">
      <c r="A120" s="10"/>
      <c r="O120" s="11"/>
      <c r="P120" s="11"/>
    </row>
    <row r="121" spans="1:16" x14ac:dyDescent="0.35">
      <c r="A121" s="10"/>
      <c r="O121" s="11"/>
      <c r="P121" s="11"/>
    </row>
    <row r="122" spans="1:16" x14ac:dyDescent="0.35">
      <c r="A122" s="10"/>
      <c r="O122" s="11"/>
      <c r="P122" s="11"/>
    </row>
    <row r="123" spans="1:16" x14ac:dyDescent="0.35">
      <c r="A123" s="10"/>
      <c r="O123" s="11"/>
      <c r="P123" s="11"/>
    </row>
    <row r="124" spans="1:16" x14ac:dyDescent="0.35">
      <c r="A124" s="10"/>
      <c r="O124" s="11"/>
      <c r="P124" s="11"/>
    </row>
    <row r="125" spans="1:16" x14ac:dyDescent="0.35">
      <c r="A125" s="10"/>
      <c r="O125" s="11"/>
      <c r="P125" s="11"/>
    </row>
    <row r="126" spans="1:16" x14ac:dyDescent="0.35">
      <c r="A126" s="10"/>
      <c r="O126" s="11"/>
      <c r="P126" s="11"/>
    </row>
    <row r="127" spans="1:16" x14ac:dyDescent="0.35">
      <c r="A127" s="10"/>
      <c r="O127" s="11"/>
      <c r="P127" s="11"/>
    </row>
    <row r="128" spans="1:16" x14ac:dyDescent="0.35">
      <c r="A128" s="10"/>
      <c r="O128" s="11"/>
      <c r="P128" s="11"/>
    </row>
    <row r="129" spans="1:16" x14ac:dyDescent="0.35">
      <c r="A129" s="10"/>
      <c r="O129" s="11"/>
      <c r="P129" s="11"/>
    </row>
    <row r="130" spans="1:16" x14ac:dyDescent="0.35">
      <c r="A130" s="10"/>
      <c r="O130" s="11"/>
      <c r="P130" s="11"/>
    </row>
    <row r="131" spans="1:16" x14ac:dyDescent="0.35">
      <c r="A131" s="10"/>
      <c r="O131" s="11"/>
      <c r="P131" s="11"/>
    </row>
    <row r="132" spans="1:16" x14ac:dyDescent="0.35">
      <c r="A132" s="10"/>
      <c r="O132" s="11"/>
      <c r="P132" s="11"/>
    </row>
    <row r="133" spans="1:16" x14ac:dyDescent="0.35">
      <c r="A133" s="10"/>
      <c r="O133" s="11"/>
      <c r="P133" s="11"/>
    </row>
    <row r="134" spans="1:16" x14ac:dyDescent="0.35">
      <c r="A134" s="10"/>
      <c r="O134" s="11"/>
      <c r="P134" s="11"/>
    </row>
    <row r="135" spans="1:16" x14ac:dyDescent="0.35">
      <c r="A135" s="10"/>
      <c r="O135" s="11"/>
      <c r="P135" s="11"/>
    </row>
    <row r="136" spans="1:16" x14ac:dyDescent="0.35">
      <c r="A136" s="10"/>
      <c r="O136" s="11"/>
      <c r="P136" s="11"/>
    </row>
    <row r="137" spans="1:16" x14ac:dyDescent="0.35">
      <c r="A137" s="10"/>
      <c r="O137" s="11"/>
      <c r="P137" s="11"/>
    </row>
    <row r="138" spans="1:16" x14ac:dyDescent="0.35">
      <c r="A138" s="10"/>
      <c r="O138" s="11"/>
      <c r="P138" s="11"/>
    </row>
    <row r="139" spans="1:16" x14ac:dyDescent="0.35">
      <c r="A139" s="10"/>
      <c r="O139" s="11"/>
      <c r="P139" s="11"/>
    </row>
    <row r="140" spans="1:16" x14ac:dyDescent="0.35">
      <c r="A140" s="10"/>
      <c r="O140" s="11"/>
      <c r="P140" s="11"/>
    </row>
    <row r="141" spans="1:16" x14ac:dyDescent="0.35">
      <c r="A141" s="10"/>
      <c r="O141" s="11"/>
      <c r="P141" s="11"/>
    </row>
    <row r="142" spans="1:16" x14ac:dyDescent="0.35">
      <c r="A142" s="10"/>
      <c r="O142" s="11"/>
      <c r="P142" s="11"/>
    </row>
    <row r="143" spans="1:16" x14ac:dyDescent="0.35">
      <c r="A143" s="10"/>
      <c r="O143" s="11"/>
      <c r="P143" s="11"/>
    </row>
    <row r="144" spans="1:16" x14ac:dyDescent="0.35">
      <c r="A144" s="10"/>
      <c r="O144" s="11"/>
      <c r="P144" s="11"/>
    </row>
    <row r="145" spans="1:16" x14ac:dyDescent="0.35">
      <c r="A145" s="10"/>
      <c r="O145" s="11"/>
      <c r="P145" s="11"/>
    </row>
    <row r="146" spans="1:16" x14ac:dyDescent="0.35">
      <c r="A146" s="10"/>
      <c r="O146" s="11"/>
      <c r="P146" s="11"/>
    </row>
    <row r="147" spans="1:16" x14ac:dyDescent="0.35">
      <c r="A147" s="10"/>
      <c r="O147" s="11"/>
      <c r="P147" s="11"/>
    </row>
    <row r="148" spans="1:16" x14ac:dyDescent="0.35">
      <c r="A148" s="10"/>
      <c r="O148" s="11"/>
      <c r="P148" s="11"/>
    </row>
    <row r="149" spans="1:16" x14ac:dyDescent="0.35">
      <c r="A149" s="10"/>
      <c r="O149" s="11"/>
      <c r="P149" s="11"/>
    </row>
    <row r="150" spans="1:16" x14ac:dyDescent="0.35">
      <c r="A150" s="10"/>
      <c r="O150" s="11"/>
      <c r="P150" s="11"/>
    </row>
    <row r="151" spans="1:16" x14ac:dyDescent="0.35">
      <c r="A151" s="10"/>
      <c r="O151" s="11"/>
      <c r="P151" s="11"/>
    </row>
    <row r="152" spans="1:16" x14ac:dyDescent="0.35">
      <c r="A152" s="10"/>
      <c r="O152" s="11"/>
      <c r="P152" s="11"/>
    </row>
    <row r="153" spans="1:16" x14ac:dyDescent="0.35">
      <c r="A153" s="10"/>
      <c r="O153" s="11"/>
      <c r="P153" s="11"/>
    </row>
    <row r="154" spans="1:16" x14ac:dyDescent="0.35">
      <c r="A154" s="10"/>
      <c r="O154" s="11"/>
      <c r="P154" s="11"/>
    </row>
    <row r="155" spans="1:16" x14ac:dyDescent="0.35">
      <c r="A155" s="10"/>
      <c r="O155" s="11"/>
      <c r="P155" s="11"/>
    </row>
    <row r="156" spans="1:16" x14ac:dyDescent="0.35">
      <c r="A156" s="10"/>
      <c r="O156" s="11"/>
      <c r="P156" s="11"/>
    </row>
    <row r="157" spans="1:16" x14ac:dyDescent="0.35">
      <c r="A157" s="10"/>
      <c r="O157" s="11"/>
      <c r="P157" s="11"/>
    </row>
    <row r="158" spans="1:16" x14ac:dyDescent="0.35">
      <c r="A158" s="10"/>
      <c r="O158" s="11"/>
      <c r="P158" s="11"/>
    </row>
    <row r="159" spans="1:16" x14ac:dyDescent="0.35">
      <c r="A159" s="10"/>
      <c r="O159" s="11"/>
      <c r="P159" s="11"/>
    </row>
    <row r="160" spans="1:16" x14ac:dyDescent="0.35">
      <c r="A160" s="10"/>
      <c r="O160" s="11"/>
      <c r="P160" s="11"/>
    </row>
    <row r="161" spans="1:16" x14ac:dyDescent="0.35">
      <c r="A161" s="10"/>
      <c r="O161" s="11"/>
      <c r="P161" s="11"/>
    </row>
    <row r="162" spans="1:16" x14ac:dyDescent="0.35">
      <c r="A162" s="10"/>
      <c r="O162" s="11"/>
      <c r="P162" s="11"/>
    </row>
    <row r="163" spans="1:16" x14ac:dyDescent="0.35">
      <c r="A163" s="10"/>
      <c r="O163" s="11"/>
      <c r="P163" s="11"/>
    </row>
    <row r="164" spans="1:16" x14ac:dyDescent="0.35">
      <c r="A164" s="10"/>
      <c r="O164" s="11"/>
      <c r="P164" s="11"/>
    </row>
    <row r="165" spans="1:16" x14ac:dyDescent="0.35">
      <c r="A165" s="10"/>
      <c r="O165" s="11"/>
      <c r="P165" s="11"/>
    </row>
    <row r="166" spans="1:16" x14ac:dyDescent="0.35">
      <c r="A166" s="10"/>
      <c r="O166" s="11"/>
      <c r="P166" s="11"/>
    </row>
    <row r="167" spans="1:16" x14ac:dyDescent="0.35">
      <c r="A167" s="10"/>
      <c r="O167" s="11"/>
      <c r="P167" s="11"/>
    </row>
    <row r="168" spans="1:16" x14ac:dyDescent="0.35">
      <c r="A168" s="10"/>
      <c r="O168" s="11"/>
      <c r="P168" s="11"/>
    </row>
    <row r="169" spans="1:16" x14ac:dyDescent="0.35">
      <c r="A169" s="10"/>
      <c r="O169" s="11"/>
      <c r="P169" s="11"/>
    </row>
    <row r="170" spans="1:16" x14ac:dyDescent="0.35">
      <c r="A170" s="10"/>
      <c r="O170" s="11"/>
      <c r="P170" s="11"/>
    </row>
    <row r="171" spans="1:16" x14ac:dyDescent="0.35">
      <c r="A171" s="10"/>
      <c r="O171" s="11"/>
      <c r="P171" s="11"/>
    </row>
    <row r="172" spans="1:16" x14ac:dyDescent="0.35">
      <c r="A172" s="10"/>
      <c r="O172" s="11"/>
      <c r="P172" s="11"/>
    </row>
    <row r="173" spans="1:16" x14ac:dyDescent="0.35">
      <c r="A173" s="10"/>
      <c r="O173" s="11"/>
      <c r="P173" s="11"/>
    </row>
    <row r="174" spans="1:16" x14ac:dyDescent="0.35">
      <c r="A174" s="10"/>
      <c r="O174" s="11"/>
      <c r="P174" s="11"/>
    </row>
    <row r="175" spans="1:16" x14ac:dyDescent="0.35">
      <c r="A175" s="10"/>
      <c r="O175" s="11"/>
      <c r="P175" s="11"/>
    </row>
    <row r="176" spans="1:16" x14ac:dyDescent="0.35">
      <c r="A176" s="10"/>
      <c r="O176" s="11"/>
      <c r="P176" s="11"/>
    </row>
    <row r="177" spans="1:16" x14ac:dyDescent="0.35">
      <c r="A177" s="10"/>
      <c r="O177" s="11"/>
      <c r="P177" s="11"/>
    </row>
    <row r="178" spans="1:16" x14ac:dyDescent="0.35">
      <c r="A178" s="10"/>
      <c r="O178" s="11"/>
      <c r="P178" s="11"/>
    </row>
    <row r="179" spans="1:16" x14ac:dyDescent="0.35">
      <c r="A179" s="10"/>
      <c r="O179" s="11"/>
      <c r="P179" s="11"/>
    </row>
    <row r="180" spans="1:16" x14ac:dyDescent="0.35">
      <c r="A180" s="10"/>
      <c r="O180" s="11"/>
      <c r="P180" s="11"/>
    </row>
    <row r="181" spans="1:16" x14ac:dyDescent="0.35">
      <c r="A181" s="10"/>
      <c r="O181" s="11"/>
      <c r="P181" s="11"/>
    </row>
    <row r="182" spans="1:16" x14ac:dyDescent="0.35">
      <c r="A182" s="10"/>
      <c r="O182" s="11"/>
      <c r="P182" s="11"/>
    </row>
    <row r="183" spans="1:16" x14ac:dyDescent="0.35">
      <c r="A183" s="10"/>
      <c r="O183" s="11"/>
      <c r="P183" s="11"/>
    </row>
    <row r="184" spans="1:16" x14ac:dyDescent="0.35">
      <c r="A184" s="10"/>
      <c r="O184" s="11"/>
      <c r="P184" s="11"/>
    </row>
    <row r="185" spans="1:16" x14ac:dyDescent="0.35">
      <c r="A185" s="10"/>
      <c r="O185" s="11"/>
      <c r="P185" s="11"/>
    </row>
    <row r="186" spans="1:16" x14ac:dyDescent="0.35">
      <c r="A186" s="10"/>
      <c r="O186" s="11"/>
      <c r="P186" s="11"/>
    </row>
    <row r="187" spans="1:16" x14ac:dyDescent="0.35">
      <c r="A187" s="10"/>
      <c r="O187" s="11"/>
      <c r="P187" s="11"/>
    </row>
    <row r="188" spans="1:16" x14ac:dyDescent="0.35">
      <c r="A188" s="10"/>
      <c r="O188" s="11"/>
      <c r="P188" s="11"/>
    </row>
    <row r="189" spans="1:16" x14ac:dyDescent="0.35">
      <c r="A189" s="10"/>
      <c r="O189" s="11"/>
      <c r="P189" s="11"/>
    </row>
    <row r="190" spans="1:16" x14ac:dyDescent="0.35">
      <c r="A190" s="10"/>
      <c r="O190" s="11"/>
      <c r="P190" s="11"/>
    </row>
    <row r="191" spans="1:16" x14ac:dyDescent="0.35">
      <c r="A191" s="10"/>
      <c r="O191" s="11"/>
      <c r="P191" s="11"/>
    </row>
    <row r="192" spans="1:16" x14ac:dyDescent="0.35">
      <c r="A192" s="10"/>
      <c r="O192" s="11"/>
      <c r="P192" s="11"/>
    </row>
    <row r="193" spans="1:16" x14ac:dyDescent="0.35">
      <c r="A193" s="10"/>
      <c r="O193" s="11"/>
      <c r="P193" s="11"/>
    </row>
    <row r="194" spans="1:16" x14ac:dyDescent="0.35">
      <c r="A194" s="10"/>
      <c r="O194" s="11"/>
      <c r="P194" s="11"/>
    </row>
    <row r="195" spans="1:16" x14ac:dyDescent="0.35">
      <c r="A195" s="10"/>
      <c r="O195" s="11"/>
      <c r="P195" s="11"/>
    </row>
    <row r="196" spans="1:16" x14ac:dyDescent="0.35">
      <c r="A196" s="10"/>
      <c r="O196" s="11"/>
      <c r="P196" s="11"/>
    </row>
    <row r="197" spans="1:16" x14ac:dyDescent="0.35">
      <c r="A197" s="10"/>
      <c r="O197" s="11"/>
      <c r="P197" s="11"/>
    </row>
    <row r="198" spans="1:16" x14ac:dyDescent="0.35">
      <c r="A198" s="10"/>
      <c r="O198" s="11"/>
      <c r="P198" s="11"/>
    </row>
    <row r="199" spans="1:16" x14ac:dyDescent="0.35">
      <c r="A199" s="10"/>
      <c r="O199" s="11"/>
      <c r="P199" s="11"/>
    </row>
    <row r="200" spans="1:16" x14ac:dyDescent="0.35">
      <c r="A200" s="10"/>
      <c r="O200" s="11"/>
      <c r="P200" s="11"/>
    </row>
    <row r="201" spans="1:16" x14ac:dyDescent="0.35">
      <c r="A201" s="10"/>
      <c r="O201" s="11"/>
      <c r="P201" s="11"/>
    </row>
    <row r="202" spans="1:16" x14ac:dyDescent="0.35">
      <c r="A202" s="10"/>
      <c r="O202" s="11"/>
      <c r="P202" s="11"/>
    </row>
    <row r="203" spans="1:16" x14ac:dyDescent="0.35">
      <c r="A203" s="10"/>
      <c r="O203" s="11"/>
      <c r="P203" s="11"/>
    </row>
    <row r="204" spans="1:16" x14ac:dyDescent="0.35">
      <c r="A204" s="10"/>
      <c r="O204" s="11"/>
      <c r="P204" s="11"/>
    </row>
    <row r="205" spans="1:16" x14ac:dyDescent="0.35">
      <c r="A205" s="10"/>
      <c r="O205" s="11"/>
      <c r="P205" s="11"/>
    </row>
    <row r="206" spans="1:16" x14ac:dyDescent="0.35">
      <c r="A206" s="10"/>
      <c r="O206" s="11"/>
      <c r="P206" s="11"/>
    </row>
    <row r="207" spans="1:16" x14ac:dyDescent="0.35">
      <c r="A207" s="10"/>
      <c r="O207" s="11"/>
      <c r="P207" s="11"/>
    </row>
    <row r="208" spans="1:16" x14ac:dyDescent="0.35">
      <c r="A208" s="10"/>
      <c r="O208" s="11"/>
      <c r="P208" s="11"/>
    </row>
    <row r="209" spans="1:16" x14ac:dyDescent="0.35">
      <c r="A209" s="10"/>
      <c r="O209" s="11"/>
      <c r="P209" s="11"/>
    </row>
    <row r="210" spans="1:16" x14ac:dyDescent="0.35">
      <c r="A210" s="10"/>
      <c r="O210" s="11"/>
      <c r="P210" s="11"/>
    </row>
    <row r="211" spans="1:16" x14ac:dyDescent="0.35">
      <c r="A211" s="10"/>
      <c r="O211" s="11"/>
      <c r="P211" s="11"/>
    </row>
    <row r="212" spans="1:16" x14ac:dyDescent="0.35">
      <c r="A212" s="10"/>
      <c r="O212" s="11"/>
      <c r="P212" s="11"/>
    </row>
    <row r="213" spans="1:16" x14ac:dyDescent="0.35">
      <c r="A213" s="10"/>
      <c r="O213" s="11"/>
      <c r="P213" s="11"/>
    </row>
    <row r="214" spans="1:16" x14ac:dyDescent="0.35">
      <c r="A214" s="10"/>
      <c r="O214" s="11"/>
      <c r="P214" s="11"/>
    </row>
    <row r="215" spans="1:16" x14ac:dyDescent="0.35">
      <c r="A215" s="10"/>
      <c r="O215" s="11"/>
      <c r="P215" s="11"/>
    </row>
    <row r="216" spans="1:16" x14ac:dyDescent="0.35">
      <c r="A216" s="10"/>
      <c r="O216" s="11"/>
      <c r="P216" s="11"/>
    </row>
    <row r="217" spans="1:16" x14ac:dyDescent="0.35">
      <c r="A217" s="10"/>
      <c r="O217" s="11"/>
      <c r="P217" s="11"/>
    </row>
    <row r="218" spans="1:16" x14ac:dyDescent="0.35">
      <c r="A218" s="10"/>
      <c r="O218" s="11"/>
      <c r="P218" s="11"/>
    </row>
    <row r="219" spans="1:16" x14ac:dyDescent="0.35">
      <c r="A219" s="10"/>
      <c r="O219" s="11"/>
      <c r="P219" s="11"/>
    </row>
    <row r="220" spans="1:16" x14ac:dyDescent="0.35">
      <c r="A220" s="10"/>
      <c r="O220" s="11"/>
      <c r="P220" s="11"/>
    </row>
    <row r="221" spans="1:16" x14ac:dyDescent="0.35">
      <c r="A221" s="10"/>
      <c r="O221" s="11"/>
      <c r="P221" s="11"/>
    </row>
    <row r="222" spans="1:16" x14ac:dyDescent="0.35">
      <c r="A222" s="10"/>
      <c r="O222" s="11"/>
      <c r="P222" s="11"/>
    </row>
    <row r="223" spans="1:16" x14ac:dyDescent="0.35">
      <c r="A223" s="10"/>
      <c r="O223" s="11"/>
      <c r="P223" s="11"/>
    </row>
    <row r="224" spans="1:16" x14ac:dyDescent="0.35">
      <c r="A224" s="10"/>
      <c r="O224" s="11"/>
      <c r="P224" s="11"/>
    </row>
    <row r="225" spans="1:16" x14ac:dyDescent="0.35">
      <c r="A225" s="10"/>
      <c r="O225" s="11"/>
      <c r="P225" s="11"/>
    </row>
    <row r="226" spans="1:16" x14ac:dyDescent="0.35">
      <c r="A226" s="10"/>
      <c r="O226" s="11"/>
      <c r="P226" s="11"/>
    </row>
    <row r="227" spans="1:16" x14ac:dyDescent="0.35">
      <c r="A227" s="10"/>
      <c r="O227" s="11"/>
      <c r="P227" s="11"/>
    </row>
    <row r="228" spans="1:16" x14ac:dyDescent="0.35">
      <c r="A228" s="10"/>
      <c r="O228" s="11"/>
      <c r="P228" s="11"/>
    </row>
    <row r="229" spans="1:16" x14ac:dyDescent="0.35">
      <c r="A229" s="10"/>
      <c r="O229" s="11"/>
      <c r="P229" s="11"/>
    </row>
    <row r="230" spans="1:16" x14ac:dyDescent="0.35">
      <c r="A230" s="10"/>
      <c r="O230" s="11"/>
      <c r="P230" s="11"/>
    </row>
    <row r="231" spans="1:16" x14ac:dyDescent="0.35">
      <c r="A231" s="10"/>
      <c r="O231" s="11"/>
      <c r="P231" s="11"/>
    </row>
    <row r="232" spans="1:16" x14ac:dyDescent="0.35">
      <c r="A232" s="10"/>
      <c r="O232" s="11"/>
      <c r="P232" s="11"/>
    </row>
    <row r="233" spans="1:16" x14ac:dyDescent="0.35">
      <c r="A233" s="10"/>
      <c r="O233" s="11"/>
      <c r="P233" s="11"/>
    </row>
    <row r="234" spans="1:16" x14ac:dyDescent="0.35">
      <c r="A234" s="10"/>
      <c r="O234" s="11"/>
      <c r="P234" s="11"/>
    </row>
    <row r="235" spans="1:16" x14ac:dyDescent="0.35">
      <c r="A235" s="10"/>
      <c r="O235" s="11"/>
      <c r="P235" s="11"/>
    </row>
    <row r="236" spans="1:16" x14ac:dyDescent="0.35">
      <c r="A236" s="10"/>
      <c r="O236" s="11"/>
      <c r="P236" s="11"/>
    </row>
    <row r="237" spans="1:16" x14ac:dyDescent="0.35">
      <c r="A237" s="10"/>
      <c r="O237" s="11"/>
      <c r="P237" s="11"/>
    </row>
    <row r="238" spans="1:16" x14ac:dyDescent="0.35">
      <c r="A238" s="10"/>
      <c r="O238" s="11"/>
      <c r="P238" s="11"/>
    </row>
    <row r="239" spans="1:16" x14ac:dyDescent="0.35">
      <c r="A239" s="10"/>
      <c r="O239" s="11"/>
      <c r="P239" s="11"/>
    </row>
    <row r="240" spans="1:16" x14ac:dyDescent="0.35">
      <c r="A240" s="10"/>
      <c r="O240" s="11"/>
      <c r="P240" s="11"/>
    </row>
    <row r="241" spans="1:16" x14ac:dyDescent="0.35">
      <c r="A241" s="10"/>
      <c r="O241" s="11"/>
      <c r="P241" s="11"/>
    </row>
    <row r="242" spans="1:16" x14ac:dyDescent="0.35">
      <c r="A242" s="10"/>
      <c r="O242" s="11"/>
      <c r="P242" s="11"/>
    </row>
    <row r="243" spans="1:16" x14ac:dyDescent="0.35">
      <c r="A243" s="10"/>
      <c r="O243" s="11"/>
      <c r="P243" s="11"/>
    </row>
    <row r="244" spans="1:16" x14ac:dyDescent="0.35">
      <c r="A244" s="10"/>
      <c r="O244" s="11"/>
      <c r="P244" s="11"/>
    </row>
    <row r="245" spans="1:16" x14ac:dyDescent="0.35">
      <c r="A245" s="10"/>
      <c r="O245" s="11"/>
      <c r="P245" s="11"/>
    </row>
    <row r="246" spans="1:16" x14ac:dyDescent="0.35">
      <c r="A246" s="10"/>
      <c r="O246" s="11"/>
      <c r="P246" s="11"/>
    </row>
    <row r="247" spans="1:16" x14ac:dyDescent="0.35">
      <c r="A247" s="10"/>
      <c r="O247" s="11"/>
      <c r="P247" s="11"/>
    </row>
    <row r="248" spans="1:16" x14ac:dyDescent="0.35">
      <c r="A248" s="10"/>
      <c r="O248" s="11"/>
      <c r="P248" s="11"/>
    </row>
    <row r="249" spans="1:16" x14ac:dyDescent="0.35">
      <c r="A249" s="10"/>
      <c r="O249" s="11"/>
      <c r="P249" s="11"/>
    </row>
    <row r="250" spans="1:16" x14ac:dyDescent="0.35">
      <c r="A250" s="10"/>
      <c r="O250" s="11"/>
      <c r="P250" s="11"/>
    </row>
    <row r="251" spans="1:16" x14ac:dyDescent="0.35">
      <c r="A251" s="10"/>
      <c r="O251" s="11"/>
      <c r="P251" s="11"/>
    </row>
    <row r="252" spans="1:16" x14ac:dyDescent="0.35">
      <c r="A252" s="10"/>
      <c r="O252" s="11"/>
      <c r="P252" s="11"/>
    </row>
    <row r="253" spans="1:16" x14ac:dyDescent="0.35">
      <c r="A253" s="10"/>
      <c r="O253" s="11"/>
      <c r="P253" s="11"/>
    </row>
    <row r="254" spans="1:16" x14ac:dyDescent="0.35">
      <c r="A254" s="10"/>
      <c r="O254" s="11"/>
      <c r="P254" s="11"/>
    </row>
    <row r="255" spans="1:16" x14ac:dyDescent="0.35">
      <c r="A255" s="10"/>
      <c r="O255" s="11"/>
      <c r="P255" s="11"/>
    </row>
    <row r="256" spans="1:16" x14ac:dyDescent="0.35">
      <c r="A256" s="10"/>
      <c r="O256" s="11"/>
      <c r="P256" s="11"/>
    </row>
    <row r="257" spans="1:16" x14ac:dyDescent="0.35">
      <c r="A257" s="10"/>
      <c r="O257" s="11"/>
      <c r="P257" s="11"/>
    </row>
    <row r="258" spans="1:16" x14ac:dyDescent="0.35">
      <c r="A258" s="10"/>
      <c r="O258" s="11"/>
      <c r="P258" s="11"/>
    </row>
    <row r="259" spans="1:16" x14ac:dyDescent="0.35">
      <c r="A259" s="10"/>
      <c r="O259" s="11"/>
      <c r="P259" s="11"/>
    </row>
    <row r="260" spans="1:16" x14ac:dyDescent="0.35">
      <c r="A260" s="10"/>
      <c r="O260" s="11"/>
      <c r="P260" s="11"/>
    </row>
    <row r="261" spans="1:16" x14ac:dyDescent="0.35">
      <c r="A261" s="10"/>
      <c r="O261" s="11"/>
      <c r="P261" s="11"/>
    </row>
    <row r="262" spans="1:16" x14ac:dyDescent="0.35">
      <c r="A262" s="10"/>
      <c r="O262" s="11"/>
      <c r="P262" s="11"/>
    </row>
    <row r="263" spans="1:16" x14ac:dyDescent="0.35">
      <c r="A263" s="10"/>
      <c r="O263" s="11"/>
      <c r="P263" s="11"/>
    </row>
    <row r="264" spans="1:16" x14ac:dyDescent="0.35">
      <c r="A264" s="10"/>
      <c r="O264" s="11"/>
      <c r="P264" s="11"/>
    </row>
    <row r="265" spans="1:16" x14ac:dyDescent="0.35">
      <c r="A265" s="10"/>
      <c r="O265" s="11"/>
      <c r="P265" s="11"/>
    </row>
    <row r="266" spans="1:16" x14ac:dyDescent="0.35">
      <c r="A266" s="10"/>
      <c r="O266" s="11"/>
      <c r="P266" s="11"/>
    </row>
    <row r="267" spans="1:16" x14ac:dyDescent="0.35">
      <c r="A267" s="10"/>
      <c r="O267" s="11"/>
      <c r="P267" s="11"/>
    </row>
    <row r="268" spans="1:16" x14ac:dyDescent="0.35">
      <c r="A268" s="10"/>
      <c r="O268" s="11"/>
      <c r="P268" s="11"/>
    </row>
    <row r="269" spans="1:16" x14ac:dyDescent="0.35">
      <c r="A269" s="10"/>
      <c r="O269" s="11"/>
      <c r="P269" s="11"/>
    </row>
    <row r="270" spans="1:16" x14ac:dyDescent="0.35">
      <c r="A270" s="10"/>
      <c r="O270" s="11"/>
      <c r="P270" s="11"/>
    </row>
    <row r="271" spans="1:16" x14ac:dyDescent="0.35">
      <c r="A271" s="10"/>
      <c r="O271" s="11"/>
      <c r="P271" s="11"/>
    </row>
    <row r="272" spans="1:16" x14ac:dyDescent="0.35">
      <c r="A272" s="10"/>
      <c r="O272" s="11"/>
      <c r="P272" s="11"/>
    </row>
    <row r="273" spans="1:16" x14ac:dyDescent="0.35">
      <c r="A273" s="10"/>
      <c r="O273" s="11"/>
      <c r="P273" s="11"/>
    </row>
    <row r="274" spans="1:16" x14ac:dyDescent="0.35">
      <c r="A274" s="10"/>
      <c r="O274" s="11"/>
      <c r="P274" s="11"/>
    </row>
    <row r="275" spans="1:16" x14ac:dyDescent="0.35">
      <c r="A275" s="10"/>
      <c r="O275" s="11"/>
      <c r="P275" s="11"/>
    </row>
    <row r="276" spans="1:16" x14ac:dyDescent="0.35">
      <c r="A276" s="10"/>
      <c r="O276" s="11"/>
      <c r="P276" s="11"/>
    </row>
    <row r="277" spans="1:16" x14ac:dyDescent="0.35">
      <c r="A277" s="10"/>
      <c r="O277" s="11"/>
      <c r="P277" s="11"/>
    </row>
    <row r="278" spans="1:16" x14ac:dyDescent="0.35">
      <c r="A278" s="10"/>
      <c r="O278" s="11"/>
      <c r="P278" s="11"/>
    </row>
    <row r="279" spans="1:16" x14ac:dyDescent="0.35">
      <c r="A279" s="10"/>
      <c r="O279" s="11"/>
      <c r="P279" s="11"/>
    </row>
    <row r="280" spans="1:16" x14ac:dyDescent="0.35">
      <c r="A280" s="10"/>
      <c r="O280" s="11"/>
      <c r="P280" s="11"/>
    </row>
    <row r="281" spans="1:16" x14ac:dyDescent="0.35">
      <c r="A281" s="10"/>
      <c r="O281" s="11"/>
      <c r="P281" s="11"/>
    </row>
    <row r="282" spans="1:16" x14ac:dyDescent="0.35">
      <c r="A282" s="10"/>
      <c r="O282" s="11"/>
      <c r="P282" s="11"/>
    </row>
    <row r="283" spans="1:16" x14ac:dyDescent="0.35">
      <c r="A283" s="10"/>
      <c r="O283" s="11"/>
      <c r="P283" s="11"/>
    </row>
    <row r="284" spans="1:16" x14ac:dyDescent="0.35">
      <c r="A284" s="10"/>
      <c r="O284" s="11"/>
      <c r="P284" s="11"/>
    </row>
    <row r="285" spans="1:16" x14ac:dyDescent="0.35">
      <c r="A285" s="10"/>
      <c r="O285" s="11"/>
      <c r="P285" s="11"/>
    </row>
    <row r="286" spans="1:16" x14ac:dyDescent="0.35">
      <c r="A286" s="10"/>
      <c r="O286" s="11"/>
      <c r="P286" s="11"/>
    </row>
    <row r="287" spans="1:16" x14ac:dyDescent="0.35">
      <c r="A287" s="10"/>
      <c r="O287" s="11"/>
      <c r="P287" s="11"/>
    </row>
    <row r="288" spans="1:16" x14ac:dyDescent="0.35">
      <c r="A288" s="10"/>
      <c r="O288" s="11"/>
      <c r="P288" s="11"/>
    </row>
    <row r="289" spans="1:16" x14ac:dyDescent="0.35">
      <c r="A289" s="10"/>
      <c r="O289" s="11"/>
      <c r="P289" s="11"/>
    </row>
    <row r="290" spans="1:16" x14ac:dyDescent="0.35">
      <c r="A290" s="10"/>
      <c r="O290" s="11"/>
      <c r="P290" s="11"/>
    </row>
    <row r="291" spans="1:16" x14ac:dyDescent="0.35">
      <c r="A291" s="10"/>
      <c r="O291" s="11"/>
      <c r="P291" s="11"/>
    </row>
    <row r="292" spans="1:16" x14ac:dyDescent="0.35">
      <c r="A292" s="10"/>
      <c r="O292" s="11"/>
      <c r="P292" s="11"/>
    </row>
    <row r="293" spans="1:16" x14ac:dyDescent="0.35">
      <c r="A293" s="10"/>
      <c r="O293" s="11"/>
      <c r="P293" s="11"/>
    </row>
    <row r="294" spans="1:16" x14ac:dyDescent="0.35">
      <c r="A294" s="10"/>
      <c r="O294" s="11"/>
      <c r="P294" s="11"/>
    </row>
    <row r="295" spans="1:16" x14ac:dyDescent="0.35">
      <c r="A295" s="10"/>
      <c r="O295" s="11"/>
      <c r="P295" s="11"/>
    </row>
    <row r="296" spans="1:16" x14ac:dyDescent="0.35">
      <c r="A296" s="10"/>
      <c r="O296" s="11"/>
      <c r="P296" s="11"/>
    </row>
    <row r="297" spans="1:16" x14ac:dyDescent="0.35">
      <c r="A297" s="10"/>
      <c r="O297" s="11"/>
      <c r="P297" s="11"/>
    </row>
    <row r="298" spans="1:16" x14ac:dyDescent="0.35">
      <c r="A298" s="10"/>
      <c r="O298" s="11"/>
      <c r="P298" s="11"/>
    </row>
    <row r="299" spans="1:16" x14ac:dyDescent="0.35">
      <c r="A299" s="10"/>
      <c r="O299" s="11"/>
      <c r="P299" s="11"/>
    </row>
    <row r="300" spans="1:16" x14ac:dyDescent="0.35">
      <c r="A300" s="10"/>
      <c r="O300" s="11"/>
      <c r="P300" s="11"/>
    </row>
    <row r="301" spans="1:16" x14ac:dyDescent="0.35">
      <c r="A301" s="10"/>
      <c r="O301" s="11"/>
      <c r="P301" s="11"/>
    </row>
    <row r="302" spans="1:16" x14ac:dyDescent="0.35">
      <c r="A302" s="10"/>
      <c r="O302" s="11"/>
      <c r="P302" s="11"/>
    </row>
    <row r="303" spans="1:16" x14ac:dyDescent="0.35">
      <c r="A303" s="10"/>
      <c r="O303" s="11"/>
      <c r="P303" s="11"/>
    </row>
    <row r="304" spans="1:16" x14ac:dyDescent="0.35">
      <c r="A304" s="10"/>
      <c r="O304" s="11"/>
      <c r="P304" s="11"/>
    </row>
    <row r="305" spans="1:16" x14ac:dyDescent="0.35">
      <c r="A305" s="10"/>
      <c r="O305" s="11"/>
      <c r="P305" s="11"/>
    </row>
    <row r="306" spans="1:16" x14ac:dyDescent="0.35">
      <c r="A306" s="10"/>
      <c r="O306" s="11"/>
      <c r="P306" s="11"/>
    </row>
    <row r="307" spans="1:16" x14ac:dyDescent="0.35">
      <c r="A307" s="10"/>
      <c r="O307" s="11"/>
      <c r="P307" s="11"/>
    </row>
    <row r="308" spans="1:16" x14ac:dyDescent="0.35">
      <c r="A308" s="10"/>
      <c r="O308" s="11"/>
      <c r="P308" s="11"/>
    </row>
    <row r="309" spans="1:16" x14ac:dyDescent="0.35">
      <c r="A309" s="10"/>
      <c r="O309" s="11"/>
      <c r="P309" s="11"/>
    </row>
    <row r="310" spans="1:16" x14ac:dyDescent="0.35">
      <c r="A310" s="10"/>
      <c r="O310" s="11"/>
      <c r="P310" s="11"/>
    </row>
    <row r="311" spans="1:16" x14ac:dyDescent="0.35">
      <c r="A311" s="10"/>
      <c r="O311" s="11"/>
      <c r="P311" s="11"/>
    </row>
    <row r="312" spans="1:16" x14ac:dyDescent="0.35">
      <c r="A312" s="10"/>
      <c r="O312" s="11"/>
      <c r="P312" s="11"/>
    </row>
    <row r="313" spans="1:16" x14ac:dyDescent="0.35">
      <c r="A313" s="10"/>
      <c r="O313" s="11"/>
      <c r="P313" s="11"/>
    </row>
    <row r="314" spans="1:16" x14ac:dyDescent="0.35">
      <c r="A314" s="10"/>
      <c r="O314" s="11"/>
      <c r="P314" s="11"/>
    </row>
    <row r="315" spans="1:16" x14ac:dyDescent="0.35">
      <c r="A315" s="10"/>
      <c r="O315" s="11"/>
      <c r="P315" s="11"/>
    </row>
    <row r="316" spans="1:16" x14ac:dyDescent="0.35">
      <c r="A316" s="10"/>
      <c r="O316" s="11"/>
      <c r="P316" s="11"/>
    </row>
    <row r="317" spans="1:16" x14ac:dyDescent="0.35">
      <c r="A317" s="10"/>
      <c r="O317" s="11"/>
      <c r="P317" s="11"/>
    </row>
    <row r="318" spans="1:16" x14ac:dyDescent="0.35">
      <c r="A318" s="10"/>
      <c r="O318" s="11"/>
      <c r="P318" s="11"/>
    </row>
    <row r="319" spans="1:16" x14ac:dyDescent="0.35">
      <c r="A319" s="10"/>
      <c r="O319" s="11"/>
      <c r="P319" s="11"/>
    </row>
    <row r="320" spans="1:16" x14ac:dyDescent="0.35">
      <c r="A320" s="10"/>
      <c r="O320" s="11"/>
      <c r="P320" s="11"/>
    </row>
    <row r="321" spans="1:16" x14ac:dyDescent="0.35">
      <c r="A321" s="10"/>
      <c r="O321" s="11"/>
      <c r="P321" s="11"/>
    </row>
    <row r="322" spans="1:16" x14ac:dyDescent="0.35">
      <c r="A322" s="10"/>
      <c r="O322" s="11"/>
      <c r="P322" s="11"/>
    </row>
    <row r="323" spans="1:16" x14ac:dyDescent="0.35">
      <c r="A323" s="10"/>
      <c r="O323" s="11"/>
      <c r="P323" s="11"/>
    </row>
    <row r="324" spans="1:16" x14ac:dyDescent="0.35">
      <c r="A324" s="10"/>
      <c r="O324" s="11"/>
      <c r="P324" s="11"/>
    </row>
    <row r="325" spans="1:16" x14ac:dyDescent="0.35">
      <c r="A325" s="10"/>
      <c r="O325" s="11"/>
      <c r="P325" s="11"/>
    </row>
    <row r="326" spans="1:16" x14ac:dyDescent="0.35">
      <c r="A326" s="10"/>
      <c r="O326" s="11"/>
      <c r="P326" s="11"/>
    </row>
    <row r="327" spans="1:16" x14ac:dyDescent="0.35">
      <c r="A327" s="10"/>
      <c r="O327" s="11"/>
      <c r="P327" s="11"/>
    </row>
    <row r="328" spans="1:16" x14ac:dyDescent="0.35">
      <c r="A328" s="10"/>
      <c r="O328" s="11"/>
      <c r="P328" s="11"/>
    </row>
    <row r="329" spans="1:16" x14ac:dyDescent="0.35">
      <c r="A329" s="10"/>
      <c r="O329" s="11"/>
      <c r="P329" s="11"/>
    </row>
    <row r="330" spans="1:16" x14ac:dyDescent="0.35">
      <c r="A330" s="10"/>
      <c r="O330" s="11"/>
      <c r="P330" s="11"/>
    </row>
    <row r="331" spans="1:16" x14ac:dyDescent="0.35">
      <c r="A331" s="10"/>
      <c r="O331" s="11"/>
      <c r="P331" s="11"/>
    </row>
    <row r="332" spans="1:16" x14ac:dyDescent="0.35">
      <c r="A332" s="10"/>
      <c r="O332" s="11"/>
      <c r="P332" s="11"/>
    </row>
    <row r="333" spans="1:16" x14ac:dyDescent="0.35">
      <c r="A333" s="10"/>
      <c r="O333" s="11"/>
      <c r="P333" s="11"/>
    </row>
    <row r="334" spans="1:16" x14ac:dyDescent="0.35">
      <c r="A334" s="10"/>
      <c r="O334" s="11"/>
      <c r="P334" s="11"/>
    </row>
    <row r="335" spans="1:16" x14ac:dyDescent="0.35">
      <c r="A335" s="10"/>
      <c r="O335" s="11"/>
      <c r="P335" s="11"/>
    </row>
    <row r="336" spans="1:16" x14ac:dyDescent="0.35">
      <c r="A336" s="10"/>
      <c r="O336" s="11"/>
      <c r="P336" s="11"/>
    </row>
    <row r="337" spans="1:16" x14ac:dyDescent="0.35">
      <c r="A337" s="10"/>
      <c r="O337" s="11"/>
      <c r="P337" s="11"/>
    </row>
    <row r="338" spans="1:16" x14ac:dyDescent="0.35">
      <c r="A338" s="10"/>
      <c r="O338" s="11"/>
      <c r="P338" s="11"/>
    </row>
    <row r="339" spans="1:16" x14ac:dyDescent="0.35">
      <c r="A339" s="10"/>
      <c r="O339" s="11"/>
      <c r="P339" s="11"/>
    </row>
    <row r="340" spans="1:16" x14ac:dyDescent="0.35">
      <c r="A340" s="10"/>
      <c r="O340" s="11"/>
      <c r="P340" s="11"/>
    </row>
    <row r="341" spans="1:16" x14ac:dyDescent="0.35">
      <c r="A341" s="10"/>
      <c r="O341" s="11"/>
      <c r="P341" s="11"/>
    </row>
    <row r="342" spans="1:16" x14ac:dyDescent="0.35">
      <c r="A342" s="10"/>
      <c r="O342" s="11"/>
      <c r="P342" s="11"/>
    </row>
    <row r="343" spans="1:16" x14ac:dyDescent="0.35">
      <c r="A343" s="10"/>
      <c r="O343" s="11"/>
      <c r="P343" s="11"/>
    </row>
    <row r="344" spans="1:16" x14ac:dyDescent="0.35">
      <c r="A344" s="10"/>
      <c r="O344" s="11"/>
      <c r="P344" s="11"/>
    </row>
    <row r="345" spans="1:16" x14ac:dyDescent="0.35">
      <c r="A345" s="10"/>
      <c r="O345" s="11"/>
      <c r="P345" s="11"/>
    </row>
    <row r="346" spans="1:16" x14ac:dyDescent="0.35">
      <c r="A346" s="10"/>
      <c r="O346" s="11"/>
      <c r="P346" s="11"/>
    </row>
    <row r="347" spans="1:16" x14ac:dyDescent="0.35">
      <c r="A347" s="10"/>
      <c r="O347" s="11"/>
      <c r="P347" s="11"/>
    </row>
    <row r="348" spans="1:16" x14ac:dyDescent="0.35">
      <c r="A348" s="10"/>
      <c r="O348" s="11"/>
      <c r="P348" s="11"/>
    </row>
    <row r="349" spans="1:16" x14ac:dyDescent="0.35">
      <c r="A349" s="10"/>
      <c r="O349" s="11"/>
      <c r="P349" s="11"/>
    </row>
    <row r="350" spans="1:16" x14ac:dyDescent="0.35">
      <c r="A350" s="10"/>
      <c r="O350" s="11"/>
      <c r="P350" s="11"/>
    </row>
    <row r="351" spans="1:16" x14ac:dyDescent="0.35">
      <c r="A351" s="10"/>
      <c r="O351" s="11"/>
      <c r="P351" s="11"/>
    </row>
    <row r="352" spans="1:16" x14ac:dyDescent="0.35">
      <c r="A352" s="10"/>
      <c r="O352" s="11"/>
      <c r="P352" s="11"/>
    </row>
    <row r="353" spans="1:16" x14ac:dyDescent="0.35">
      <c r="A353" s="10"/>
      <c r="O353" s="11"/>
      <c r="P353" s="11"/>
    </row>
    <row r="354" spans="1:16" x14ac:dyDescent="0.35">
      <c r="A354" s="10"/>
      <c r="O354" s="11"/>
      <c r="P354" s="11"/>
    </row>
    <row r="355" spans="1:16" x14ac:dyDescent="0.35">
      <c r="A355" s="10"/>
      <c r="O355" s="11"/>
      <c r="P355" s="11"/>
    </row>
    <row r="356" spans="1:16" x14ac:dyDescent="0.35">
      <c r="A356" s="10"/>
      <c r="O356" s="11"/>
      <c r="P356" s="11"/>
    </row>
    <row r="357" spans="1:16" x14ac:dyDescent="0.35">
      <c r="A357" s="10"/>
      <c r="O357" s="11"/>
      <c r="P357" s="11"/>
    </row>
    <row r="358" spans="1:16" x14ac:dyDescent="0.35">
      <c r="A358" s="10"/>
      <c r="O358" s="11"/>
      <c r="P358" s="11"/>
    </row>
    <row r="359" spans="1:16" x14ac:dyDescent="0.35">
      <c r="A359" s="10"/>
      <c r="O359" s="11"/>
      <c r="P359" s="11"/>
    </row>
    <row r="360" spans="1:16" x14ac:dyDescent="0.35">
      <c r="A360" s="10"/>
      <c r="O360" s="11"/>
      <c r="P360" s="11"/>
    </row>
    <row r="361" spans="1:16" x14ac:dyDescent="0.35">
      <c r="A361" s="10"/>
      <c r="O361" s="11"/>
      <c r="P361" s="11"/>
    </row>
    <row r="362" spans="1:16" x14ac:dyDescent="0.35">
      <c r="A362" s="10"/>
      <c r="O362" s="11"/>
      <c r="P362" s="11"/>
    </row>
    <row r="363" spans="1:16" x14ac:dyDescent="0.35">
      <c r="A363" s="10"/>
      <c r="O363" s="11"/>
      <c r="P363" s="11"/>
    </row>
    <row r="364" spans="1:16" x14ac:dyDescent="0.35">
      <c r="A364" s="10"/>
      <c r="O364" s="11"/>
      <c r="P364" s="11"/>
    </row>
    <row r="365" spans="1:16" x14ac:dyDescent="0.35">
      <c r="A365" s="10"/>
      <c r="O365" s="11"/>
      <c r="P365" s="11"/>
    </row>
    <row r="366" spans="1:16" x14ac:dyDescent="0.35">
      <c r="A366" s="10"/>
      <c r="O366" s="11"/>
      <c r="P366" s="11"/>
    </row>
    <row r="367" spans="1:16" x14ac:dyDescent="0.35">
      <c r="A367" s="10"/>
      <c r="O367" s="11"/>
      <c r="P367" s="11"/>
    </row>
    <row r="368" spans="1:16" x14ac:dyDescent="0.35">
      <c r="A368" s="10"/>
      <c r="O368" s="11"/>
      <c r="P368" s="11"/>
    </row>
    <row r="369" spans="1:16" x14ac:dyDescent="0.35">
      <c r="A369" s="10"/>
      <c r="O369" s="11"/>
      <c r="P369" s="11"/>
    </row>
    <row r="370" spans="1:16" x14ac:dyDescent="0.35">
      <c r="A370" s="10"/>
      <c r="O370" s="11"/>
      <c r="P370" s="11"/>
    </row>
    <row r="371" spans="1:16" x14ac:dyDescent="0.35">
      <c r="A371" s="10"/>
      <c r="O371" s="11"/>
      <c r="P371" s="11"/>
    </row>
    <row r="372" spans="1:16" x14ac:dyDescent="0.35">
      <c r="A372" s="10"/>
      <c r="O372" s="11"/>
      <c r="P372" s="11"/>
    </row>
    <row r="373" spans="1:16" x14ac:dyDescent="0.35">
      <c r="A373" s="10"/>
      <c r="O373" s="11"/>
      <c r="P373" s="11"/>
    </row>
    <row r="374" spans="1:16" x14ac:dyDescent="0.35">
      <c r="A374" s="10"/>
      <c r="O374" s="11"/>
      <c r="P374" s="11"/>
    </row>
    <row r="375" spans="1:16" x14ac:dyDescent="0.35">
      <c r="A375" s="10"/>
      <c r="O375" s="11"/>
      <c r="P375" s="11"/>
    </row>
    <row r="376" spans="1:16" x14ac:dyDescent="0.35">
      <c r="A376" s="10"/>
      <c r="O376" s="11"/>
      <c r="P376" s="11"/>
    </row>
    <row r="377" spans="1:16" x14ac:dyDescent="0.35">
      <c r="A377" s="10"/>
      <c r="O377" s="11"/>
      <c r="P377" s="11"/>
    </row>
    <row r="378" spans="1:16" x14ac:dyDescent="0.35">
      <c r="A378" s="10"/>
      <c r="O378" s="11"/>
      <c r="P378" s="11"/>
    </row>
    <row r="379" spans="1:16" x14ac:dyDescent="0.35">
      <c r="A379" s="10"/>
      <c r="O379" s="11"/>
      <c r="P379" s="11"/>
    </row>
    <row r="380" spans="1:16" x14ac:dyDescent="0.35">
      <c r="A380" s="10"/>
      <c r="O380" s="11"/>
      <c r="P380" s="11"/>
    </row>
    <row r="381" spans="1:16" x14ac:dyDescent="0.35">
      <c r="A381" s="10"/>
      <c r="O381" s="11"/>
      <c r="P381" s="11"/>
    </row>
    <row r="382" spans="1:16" x14ac:dyDescent="0.35">
      <c r="A382" s="10"/>
      <c r="O382" s="11"/>
      <c r="P382" s="11"/>
    </row>
    <row r="383" spans="1:16" x14ac:dyDescent="0.35">
      <c r="A383" s="10"/>
      <c r="O383" s="11"/>
      <c r="P383" s="11"/>
    </row>
    <row r="384" spans="1:16" x14ac:dyDescent="0.35">
      <c r="A384" s="10"/>
      <c r="O384" s="11"/>
      <c r="P384" s="11"/>
    </row>
    <row r="385" spans="1:16" x14ac:dyDescent="0.35">
      <c r="A385" s="10"/>
      <c r="O385" s="11"/>
      <c r="P385" s="11"/>
    </row>
    <row r="386" spans="1:16" x14ac:dyDescent="0.35">
      <c r="A386" s="10"/>
      <c r="O386" s="11"/>
      <c r="P386" s="11"/>
    </row>
    <row r="387" spans="1:16" x14ac:dyDescent="0.35">
      <c r="A387" s="10"/>
      <c r="O387" s="11"/>
      <c r="P387" s="11"/>
    </row>
    <row r="388" spans="1:16" x14ac:dyDescent="0.35">
      <c r="A388" s="10"/>
      <c r="O388" s="11"/>
      <c r="P388" s="11"/>
    </row>
    <row r="389" spans="1:16" x14ac:dyDescent="0.35">
      <c r="A389" s="10"/>
      <c r="O389" s="11"/>
      <c r="P389" s="11"/>
    </row>
    <row r="390" spans="1:16" x14ac:dyDescent="0.35">
      <c r="A390" s="10"/>
      <c r="O390" s="11"/>
      <c r="P390" s="11"/>
    </row>
    <row r="391" spans="1:16" x14ac:dyDescent="0.35">
      <c r="A391" s="10"/>
      <c r="O391" s="11"/>
      <c r="P391" s="11"/>
    </row>
    <row r="392" spans="1:16" x14ac:dyDescent="0.35">
      <c r="A392" s="10"/>
      <c r="O392" s="11"/>
      <c r="P392" s="11"/>
    </row>
    <row r="393" spans="1:16" x14ac:dyDescent="0.35">
      <c r="A393" s="10"/>
      <c r="O393" s="11"/>
      <c r="P393" s="11"/>
    </row>
    <row r="394" spans="1:16" x14ac:dyDescent="0.35">
      <c r="A394" s="10"/>
      <c r="O394" s="11"/>
      <c r="P394" s="11"/>
    </row>
    <row r="395" spans="1:16" x14ac:dyDescent="0.35">
      <c r="A395" s="10"/>
      <c r="O395" s="11"/>
      <c r="P395" s="11"/>
    </row>
    <row r="396" spans="1:16" x14ac:dyDescent="0.35">
      <c r="A396" s="10"/>
      <c r="O396" s="11"/>
      <c r="P396" s="11"/>
    </row>
    <row r="397" spans="1:16" x14ac:dyDescent="0.35">
      <c r="A397" s="10"/>
      <c r="O397" s="11"/>
      <c r="P397" s="11"/>
    </row>
    <row r="398" spans="1:16" x14ac:dyDescent="0.35">
      <c r="A398" s="10"/>
      <c r="O398" s="11"/>
      <c r="P398" s="11"/>
    </row>
    <row r="399" spans="1:16" x14ac:dyDescent="0.35">
      <c r="A399" s="10"/>
      <c r="O399" s="11"/>
      <c r="P399" s="11"/>
    </row>
    <row r="400" spans="1:16" x14ac:dyDescent="0.35">
      <c r="A400" s="10"/>
      <c r="O400" s="11"/>
      <c r="P400" s="11"/>
    </row>
    <row r="401" spans="1:16" x14ac:dyDescent="0.35">
      <c r="A401" s="10"/>
      <c r="O401" s="11"/>
      <c r="P401" s="11"/>
    </row>
    <row r="402" spans="1:16" x14ac:dyDescent="0.35">
      <c r="A402" s="10"/>
      <c r="O402" s="11"/>
      <c r="P402" s="11"/>
    </row>
    <row r="403" spans="1:16" x14ac:dyDescent="0.35">
      <c r="A403" s="10"/>
      <c r="O403" s="11"/>
      <c r="P403" s="11"/>
    </row>
    <row r="404" spans="1:16" x14ac:dyDescent="0.35">
      <c r="A404" s="10"/>
      <c r="O404" s="11"/>
      <c r="P404" s="11"/>
    </row>
    <row r="405" spans="1:16" x14ac:dyDescent="0.35">
      <c r="A405" s="10"/>
      <c r="O405" s="11"/>
      <c r="P405" s="11"/>
    </row>
    <row r="406" spans="1:16" x14ac:dyDescent="0.35">
      <c r="A406" s="10"/>
      <c r="O406" s="11"/>
      <c r="P406" s="11"/>
    </row>
    <row r="407" spans="1:16" x14ac:dyDescent="0.35">
      <c r="A407" s="10"/>
      <c r="O407" s="11"/>
      <c r="P407" s="11"/>
    </row>
    <row r="408" spans="1:16" x14ac:dyDescent="0.35">
      <c r="A408" s="10"/>
      <c r="O408" s="11"/>
      <c r="P408" s="11"/>
    </row>
    <row r="409" spans="1:16" x14ac:dyDescent="0.35">
      <c r="A409" s="10"/>
      <c r="O409" s="11"/>
      <c r="P409" s="11"/>
    </row>
    <row r="410" spans="1:16" x14ac:dyDescent="0.35">
      <c r="A410" s="10"/>
      <c r="O410" s="11"/>
      <c r="P410" s="11"/>
    </row>
    <row r="411" spans="1:16" x14ac:dyDescent="0.35">
      <c r="A411" s="10"/>
      <c r="O411" s="11"/>
      <c r="P411" s="11"/>
    </row>
    <row r="412" spans="1:16" x14ac:dyDescent="0.35">
      <c r="A412" s="10"/>
      <c r="O412" s="11"/>
      <c r="P412" s="11"/>
    </row>
    <row r="413" spans="1:16" x14ac:dyDescent="0.35">
      <c r="A413" s="10"/>
      <c r="O413" s="11"/>
      <c r="P413" s="11"/>
    </row>
    <row r="414" spans="1:16" x14ac:dyDescent="0.35">
      <c r="A414" s="10"/>
      <c r="O414" s="11"/>
      <c r="P414" s="11"/>
    </row>
    <row r="415" spans="1:16" x14ac:dyDescent="0.35">
      <c r="A415" s="10"/>
      <c r="O415" s="11"/>
      <c r="P415" s="11"/>
    </row>
    <row r="416" spans="1:16" x14ac:dyDescent="0.35">
      <c r="A416" s="10"/>
      <c r="O416" s="11"/>
      <c r="P416" s="11"/>
    </row>
    <row r="417" spans="1:16" x14ac:dyDescent="0.35">
      <c r="A417" s="10"/>
      <c r="O417" s="11"/>
      <c r="P417" s="11"/>
    </row>
    <row r="418" spans="1:16" x14ac:dyDescent="0.35">
      <c r="A418" s="10"/>
      <c r="O418" s="11"/>
      <c r="P418" s="11"/>
    </row>
    <row r="419" spans="1:16" x14ac:dyDescent="0.35">
      <c r="A419" s="10"/>
      <c r="O419" s="11"/>
      <c r="P419" s="11"/>
    </row>
    <row r="420" spans="1:16" x14ac:dyDescent="0.35">
      <c r="A420" s="10"/>
      <c r="O420" s="11"/>
      <c r="P420" s="11"/>
    </row>
    <row r="421" spans="1:16" x14ac:dyDescent="0.35">
      <c r="A421" s="10"/>
      <c r="O421" s="11"/>
      <c r="P421" s="11"/>
    </row>
    <row r="422" spans="1:16" x14ac:dyDescent="0.35">
      <c r="A422" s="10"/>
      <c r="O422" s="11"/>
      <c r="P422" s="11"/>
    </row>
    <row r="423" spans="1:16" x14ac:dyDescent="0.35">
      <c r="A423" s="10"/>
      <c r="O423" s="11"/>
      <c r="P423" s="11"/>
    </row>
    <row r="424" spans="1:16" x14ac:dyDescent="0.35">
      <c r="A424" s="10"/>
      <c r="O424" s="11"/>
      <c r="P424" s="11"/>
    </row>
    <row r="425" spans="1:16" x14ac:dyDescent="0.35">
      <c r="A425" s="10"/>
      <c r="O425" s="11"/>
      <c r="P425" s="11"/>
    </row>
    <row r="426" spans="1:16" x14ac:dyDescent="0.35">
      <c r="A426" s="10"/>
      <c r="O426" s="11"/>
      <c r="P426" s="11"/>
    </row>
    <row r="427" spans="1:16" x14ac:dyDescent="0.35">
      <c r="A427" s="10"/>
      <c r="O427" s="11"/>
      <c r="P427" s="11"/>
    </row>
    <row r="428" spans="1:16" x14ac:dyDescent="0.35">
      <c r="A428" s="10"/>
      <c r="O428" s="11"/>
      <c r="P428" s="11"/>
    </row>
    <row r="429" spans="1:16" x14ac:dyDescent="0.35">
      <c r="A429" s="10"/>
      <c r="O429" s="11"/>
      <c r="P429" s="11"/>
    </row>
    <row r="430" spans="1:16" x14ac:dyDescent="0.35">
      <c r="A430" s="10"/>
      <c r="O430" s="11"/>
      <c r="P430" s="11"/>
    </row>
    <row r="431" spans="1:16" x14ac:dyDescent="0.35">
      <c r="A431" s="10"/>
      <c r="O431" s="11"/>
      <c r="P431" s="11"/>
    </row>
    <row r="432" spans="1:16" x14ac:dyDescent="0.35">
      <c r="A432" s="10"/>
      <c r="O432" s="11"/>
      <c r="P432" s="11"/>
    </row>
    <row r="433" spans="1:16" x14ac:dyDescent="0.35">
      <c r="A433" s="10"/>
      <c r="O433" s="11"/>
      <c r="P433" s="11"/>
    </row>
    <row r="434" spans="1:16" x14ac:dyDescent="0.35">
      <c r="A434" s="10"/>
      <c r="O434" s="11"/>
      <c r="P434" s="11"/>
    </row>
    <row r="435" spans="1:16" x14ac:dyDescent="0.35">
      <c r="A435" s="10"/>
      <c r="O435" s="11"/>
      <c r="P435" s="11"/>
    </row>
    <row r="436" spans="1:16" x14ac:dyDescent="0.35">
      <c r="A436" s="10"/>
      <c r="O436" s="11"/>
      <c r="P436" s="11"/>
    </row>
    <row r="437" spans="1:16" x14ac:dyDescent="0.35">
      <c r="A437" s="10"/>
      <c r="O437" s="11"/>
      <c r="P437" s="11"/>
    </row>
    <row r="438" spans="1:16" x14ac:dyDescent="0.35">
      <c r="A438" s="10"/>
      <c r="O438" s="11"/>
      <c r="P438" s="11"/>
    </row>
    <row r="439" spans="1:16" x14ac:dyDescent="0.35">
      <c r="A439" s="10"/>
      <c r="O439" s="11"/>
      <c r="P439" s="11"/>
    </row>
    <row r="440" spans="1:16" x14ac:dyDescent="0.35">
      <c r="A440" s="10"/>
      <c r="O440" s="11"/>
      <c r="P440" s="11"/>
    </row>
    <row r="441" spans="1:16" x14ac:dyDescent="0.35">
      <c r="A441" s="10"/>
      <c r="O441" s="11"/>
      <c r="P441" s="11"/>
    </row>
    <row r="442" spans="1:16" x14ac:dyDescent="0.35">
      <c r="A442" s="10"/>
      <c r="O442" s="11"/>
      <c r="P442" s="11"/>
    </row>
    <row r="443" spans="1:16" x14ac:dyDescent="0.35">
      <c r="A443" s="10"/>
      <c r="O443" s="11"/>
      <c r="P443" s="11"/>
    </row>
    <row r="444" spans="1:16" x14ac:dyDescent="0.35">
      <c r="A444" s="10"/>
      <c r="O444" s="11"/>
      <c r="P444" s="11"/>
    </row>
    <row r="445" spans="1:16" x14ac:dyDescent="0.35">
      <c r="A445" s="10"/>
      <c r="O445" s="11"/>
      <c r="P445" s="11"/>
    </row>
    <row r="446" spans="1:16" x14ac:dyDescent="0.35">
      <c r="A446" s="10"/>
      <c r="O446" s="11"/>
      <c r="P446" s="11"/>
    </row>
    <row r="447" spans="1:16" x14ac:dyDescent="0.35">
      <c r="A447" s="10"/>
      <c r="O447" s="11"/>
      <c r="P447" s="11"/>
    </row>
    <row r="448" spans="1:16" x14ac:dyDescent="0.35">
      <c r="A448" s="10"/>
      <c r="O448" s="11"/>
      <c r="P448" s="11"/>
    </row>
    <row r="449" spans="1:16" x14ac:dyDescent="0.35">
      <c r="A449" s="10"/>
      <c r="O449" s="11"/>
      <c r="P449" s="11"/>
    </row>
    <row r="450" spans="1:16" x14ac:dyDescent="0.35">
      <c r="A450" s="10"/>
      <c r="O450" s="11"/>
      <c r="P450" s="11"/>
    </row>
    <row r="451" spans="1:16" x14ac:dyDescent="0.35">
      <c r="A451" s="10"/>
      <c r="O451" s="11"/>
      <c r="P451" s="11"/>
    </row>
    <row r="452" spans="1:16" x14ac:dyDescent="0.35">
      <c r="A452" s="10"/>
      <c r="O452" s="11"/>
      <c r="P452" s="11"/>
    </row>
    <row r="453" spans="1:16" x14ac:dyDescent="0.35">
      <c r="A453" s="10"/>
      <c r="O453" s="11"/>
      <c r="P453" s="11"/>
    </row>
    <row r="454" spans="1:16" x14ac:dyDescent="0.35">
      <c r="A454" s="10"/>
      <c r="O454" s="11"/>
      <c r="P454" s="11"/>
    </row>
    <row r="455" spans="1:16" x14ac:dyDescent="0.35">
      <c r="A455" s="10"/>
      <c r="O455" s="11"/>
      <c r="P455" s="11"/>
    </row>
    <row r="456" spans="1:16" x14ac:dyDescent="0.35">
      <c r="A456" s="10"/>
      <c r="O456" s="11"/>
      <c r="P456" s="11"/>
    </row>
    <row r="457" spans="1:16" x14ac:dyDescent="0.35">
      <c r="A457" s="10"/>
      <c r="O457" s="11"/>
      <c r="P457" s="11"/>
    </row>
    <row r="458" spans="1:16" x14ac:dyDescent="0.35">
      <c r="A458" s="10"/>
      <c r="O458" s="11"/>
      <c r="P458" s="11"/>
    </row>
    <row r="459" spans="1:16" x14ac:dyDescent="0.35">
      <c r="A459" s="10"/>
      <c r="O459" s="11"/>
      <c r="P459" s="11"/>
    </row>
    <row r="460" spans="1:16" x14ac:dyDescent="0.35">
      <c r="A460" s="10"/>
      <c r="O460" s="11"/>
      <c r="P460" s="11"/>
    </row>
    <row r="461" spans="1:16" x14ac:dyDescent="0.35">
      <c r="A461" s="10"/>
      <c r="O461" s="11"/>
      <c r="P461" s="11"/>
    </row>
    <row r="462" spans="1:16" x14ac:dyDescent="0.35">
      <c r="A462" s="10"/>
      <c r="O462" s="11"/>
      <c r="P462" s="11"/>
    </row>
    <row r="463" spans="1:16" x14ac:dyDescent="0.35">
      <c r="A463" s="10"/>
      <c r="O463" s="11"/>
      <c r="P463" s="11"/>
    </row>
    <row r="464" spans="1:16" x14ac:dyDescent="0.35">
      <c r="A464" s="10"/>
      <c r="O464" s="11"/>
      <c r="P464" s="11"/>
    </row>
    <row r="465" spans="1:16" x14ac:dyDescent="0.35">
      <c r="A465" s="10"/>
      <c r="O465" s="11"/>
      <c r="P465" s="11"/>
    </row>
    <row r="466" spans="1:16" x14ac:dyDescent="0.35">
      <c r="A466" s="10"/>
      <c r="O466" s="11"/>
      <c r="P466" s="11"/>
    </row>
    <row r="467" spans="1:16" x14ac:dyDescent="0.35">
      <c r="A467" s="10"/>
      <c r="O467" s="11"/>
      <c r="P467" s="11"/>
    </row>
    <row r="468" spans="1:16" x14ac:dyDescent="0.35">
      <c r="A468" s="10"/>
      <c r="O468" s="11"/>
      <c r="P468" s="11"/>
    </row>
    <row r="469" spans="1:16" x14ac:dyDescent="0.35">
      <c r="A469" s="10"/>
      <c r="O469" s="11"/>
      <c r="P469" s="11"/>
    </row>
    <row r="470" spans="1:16" x14ac:dyDescent="0.35">
      <c r="A470" s="10"/>
      <c r="O470" s="11"/>
      <c r="P470" s="11"/>
    </row>
    <row r="471" spans="1:16" x14ac:dyDescent="0.35">
      <c r="A471" s="10"/>
      <c r="O471" s="11"/>
      <c r="P471" s="11"/>
    </row>
    <row r="472" spans="1:16" x14ac:dyDescent="0.35">
      <c r="A472" s="10"/>
      <c r="O472" s="11"/>
      <c r="P472" s="11"/>
    </row>
    <row r="473" spans="1:16" x14ac:dyDescent="0.35">
      <c r="A473" s="10"/>
      <c r="O473" s="11"/>
      <c r="P473" s="11"/>
    </row>
    <row r="474" spans="1:16" x14ac:dyDescent="0.35">
      <c r="A474" s="10"/>
      <c r="O474" s="11"/>
      <c r="P474" s="11"/>
    </row>
    <row r="475" spans="1:16" x14ac:dyDescent="0.35">
      <c r="A475" s="10"/>
      <c r="O475" s="11"/>
      <c r="P475" s="11"/>
    </row>
    <row r="476" spans="1:16" x14ac:dyDescent="0.35">
      <c r="A476" s="10"/>
      <c r="O476" s="11"/>
      <c r="P476" s="11"/>
    </row>
    <row r="477" spans="1:16" x14ac:dyDescent="0.35">
      <c r="A477" s="10"/>
      <c r="O477" s="11"/>
      <c r="P477" s="11"/>
    </row>
    <row r="478" spans="1:16" x14ac:dyDescent="0.35">
      <c r="A478" s="10"/>
      <c r="O478" s="11"/>
      <c r="P478" s="11"/>
    </row>
    <row r="479" spans="1:16" x14ac:dyDescent="0.35">
      <c r="A479" s="10"/>
      <c r="O479" s="11"/>
      <c r="P479" s="11"/>
    </row>
    <row r="480" spans="1:16" x14ac:dyDescent="0.35">
      <c r="A480" s="10"/>
      <c r="O480" s="11"/>
      <c r="P480" s="11"/>
    </row>
    <row r="481" spans="1:16" x14ac:dyDescent="0.35">
      <c r="A481" s="10"/>
      <c r="O481" s="11"/>
      <c r="P481" s="11"/>
    </row>
    <row r="482" spans="1:16" x14ac:dyDescent="0.35">
      <c r="A482" s="10"/>
      <c r="O482" s="11"/>
      <c r="P482" s="11"/>
    </row>
    <row r="483" spans="1:16" x14ac:dyDescent="0.35">
      <c r="A483" s="10"/>
      <c r="O483" s="11"/>
      <c r="P483" s="11"/>
    </row>
    <row r="484" spans="1:16" x14ac:dyDescent="0.35">
      <c r="A484" s="10"/>
      <c r="O484" s="11"/>
      <c r="P484" s="11"/>
    </row>
    <row r="485" spans="1:16" x14ac:dyDescent="0.35">
      <c r="A485" s="10"/>
      <c r="O485" s="11"/>
      <c r="P485" s="11"/>
    </row>
    <row r="486" spans="1:16" x14ac:dyDescent="0.35">
      <c r="A486" s="10"/>
      <c r="O486" s="11"/>
      <c r="P486" s="11"/>
    </row>
    <row r="487" spans="1:16" x14ac:dyDescent="0.35">
      <c r="A487" s="10"/>
      <c r="O487" s="11"/>
      <c r="P487" s="11"/>
    </row>
    <row r="488" spans="1:16" x14ac:dyDescent="0.35">
      <c r="A488" s="10"/>
      <c r="O488" s="11"/>
      <c r="P488" s="11"/>
    </row>
    <row r="489" spans="1:16" x14ac:dyDescent="0.35">
      <c r="A489" s="10"/>
      <c r="O489" s="11"/>
      <c r="P489" s="11"/>
    </row>
    <row r="490" spans="1:16" x14ac:dyDescent="0.35">
      <c r="A490" s="10"/>
      <c r="O490" s="11"/>
      <c r="P490" s="11"/>
    </row>
    <row r="491" spans="1:16" x14ac:dyDescent="0.35">
      <c r="A491" s="10"/>
      <c r="O491" s="11"/>
      <c r="P491" s="11"/>
    </row>
    <row r="492" spans="1:16" x14ac:dyDescent="0.35">
      <c r="A492" s="10"/>
      <c r="O492" s="11"/>
      <c r="P492" s="11"/>
    </row>
    <row r="493" spans="1:16" x14ac:dyDescent="0.35">
      <c r="A493" s="10"/>
      <c r="O493" s="11"/>
      <c r="P493" s="11"/>
    </row>
    <row r="494" spans="1:16" x14ac:dyDescent="0.35">
      <c r="A494" s="10"/>
      <c r="O494" s="11"/>
      <c r="P494" s="11"/>
    </row>
    <row r="495" spans="1:16" x14ac:dyDescent="0.35">
      <c r="A495" s="10"/>
      <c r="O495" s="11"/>
      <c r="P495" s="11"/>
    </row>
    <row r="496" spans="1:16" x14ac:dyDescent="0.35">
      <c r="A496" s="10"/>
      <c r="O496" s="11"/>
      <c r="P496" s="11"/>
    </row>
    <row r="497" spans="1:16" x14ac:dyDescent="0.35">
      <c r="A497" s="10"/>
      <c r="O497" s="11"/>
      <c r="P497" s="11"/>
    </row>
    <row r="498" spans="1:16" x14ac:dyDescent="0.35">
      <c r="A498" s="10"/>
      <c r="O498" s="11"/>
      <c r="P498" s="11"/>
    </row>
    <row r="499" spans="1:16" x14ac:dyDescent="0.35">
      <c r="A499" s="10"/>
      <c r="O499" s="11"/>
      <c r="P499" s="11"/>
    </row>
    <row r="500" spans="1:16" x14ac:dyDescent="0.35">
      <c r="A500" s="10"/>
      <c r="O500" s="11"/>
      <c r="P500" s="11"/>
    </row>
    <row r="501" spans="1:16" x14ac:dyDescent="0.35">
      <c r="A501" s="10"/>
      <c r="O501" s="11"/>
      <c r="P501" s="11"/>
    </row>
    <row r="502" spans="1:16" x14ac:dyDescent="0.35">
      <c r="A502" s="10"/>
      <c r="O502" s="11"/>
      <c r="P502" s="11"/>
    </row>
    <row r="503" spans="1:16" x14ac:dyDescent="0.35">
      <c r="A503" s="10"/>
      <c r="O503" s="11"/>
      <c r="P503" s="11"/>
    </row>
    <row r="504" spans="1:16" x14ac:dyDescent="0.35">
      <c r="A504" s="10"/>
      <c r="O504" s="11"/>
      <c r="P504" s="11"/>
    </row>
    <row r="505" spans="1:16" x14ac:dyDescent="0.35">
      <c r="A505" s="10"/>
      <c r="O505" s="11"/>
      <c r="P505" s="11"/>
    </row>
    <row r="506" spans="1:16" x14ac:dyDescent="0.35">
      <c r="A506" s="10"/>
      <c r="O506" s="11"/>
      <c r="P506" s="11"/>
    </row>
    <row r="507" spans="1:16" x14ac:dyDescent="0.35">
      <c r="A507" s="10"/>
      <c r="O507" s="11"/>
      <c r="P507" s="11"/>
    </row>
    <row r="508" spans="1:16" x14ac:dyDescent="0.35">
      <c r="A508" s="10"/>
      <c r="O508" s="11"/>
      <c r="P508" s="11"/>
    </row>
    <row r="509" spans="1:16" x14ac:dyDescent="0.35">
      <c r="A509" s="10"/>
      <c r="O509" s="11"/>
      <c r="P509" s="11"/>
    </row>
    <row r="510" spans="1:16" x14ac:dyDescent="0.35">
      <c r="A510" s="10"/>
      <c r="O510" s="11"/>
      <c r="P510" s="11"/>
    </row>
    <row r="511" spans="1:16" x14ac:dyDescent="0.35">
      <c r="A511" s="10"/>
      <c r="O511" s="11"/>
      <c r="P511" s="11"/>
    </row>
    <row r="512" spans="1:16" x14ac:dyDescent="0.35">
      <c r="A512" s="10"/>
      <c r="O512" s="11"/>
      <c r="P512" s="11"/>
    </row>
    <row r="513" spans="1:16" x14ac:dyDescent="0.35">
      <c r="A513" s="10"/>
      <c r="O513" s="11"/>
      <c r="P513" s="11"/>
    </row>
    <row r="514" spans="1:16" x14ac:dyDescent="0.35">
      <c r="A514" s="10"/>
      <c r="O514" s="11"/>
      <c r="P514" s="11"/>
    </row>
    <row r="515" spans="1:16" x14ac:dyDescent="0.35">
      <c r="A515" s="10"/>
      <c r="O515" s="11"/>
      <c r="P515" s="11"/>
    </row>
    <row r="516" spans="1:16" x14ac:dyDescent="0.35">
      <c r="A516" s="10"/>
      <c r="O516" s="11"/>
      <c r="P516" s="11"/>
    </row>
    <row r="517" spans="1:16" x14ac:dyDescent="0.35">
      <c r="A517" s="10"/>
      <c r="O517" s="11"/>
      <c r="P517" s="11"/>
    </row>
    <row r="518" spans="1:16" x14ac:dyDescent="0.35">
      <c r="A518" s="10"/>
      <c r="O518" s="11"/>
      <c r="P518" s="11"/>
    </row>
    <row r="519" spans="1:16" x14ac:dyDescent="0.35">
      <c r="A519" s="10"/>
      <c r="O519" s="11"/>
      <c r="P519" s="11"/>
    </row>
    <row r="520" spans="1:16" x14ac:dyDescent="0.35">
      <c r="A520" s="10"/>
      <c r="O520" s="11"/>
      <c r="P520" s="11"/>
    </row>
    <row r="521" spans="1:16" x14ac:dyDescent="0.35">
      <c r="A521" s="10"/>
      <c r="O521" s="11"/>
      <c r="P521" s="11"/>
    </row>
    <row r="522" spans="1:16" x14ac:dyDescent="0.35">
      <c r="A522" s="10"/>
      <c r="O522" s="11"/>
      <c r="P522" s="11"/>
    </row>
    <row r="523" spans="1:16" x14ac:dyDescent="0.35">
      <c r="A523" s="10"/>
      <c r="O523" s="11"/>
      <c r="P523" s="11"/>
    </row>
    <row r="524" spans="1:16" x14ac:dyDescent="0.35">
      <c r="A524" s="10"/>
      <c r="O524" s="11"/>
      <c r="P524" s="11"/>
    </row>
    <row r="525" spans="1:16" x14ac:dyDescent="0.35">
      <c r="A525" s="10"/>
      <c r="O525" s="11"/>
      <c r="P525" s="11"/>
    </row>
    <row r="526" spans="1:16" x14ac:dyDescent="0.35">
      <c r="A526" s="10"/>
      <c r="O526" s="11"/>
      <c r="P526" s="11"/>
    </row>
    <row r="527" spans="1:16" x14ac:dyDescent="0.35">
      <c r="A527" s="10"/>
      <c r="O527" s="11"/>
      <c r="P527" s="11"/>
    </row>
    <row r="528" spans="1:16" x14ac:dyDescent="0.35">
      <c r="A528" s="10"/>
      <c r="O528" s="11"/>
      <c r="P528" s="11"/>
    </row>
    <row r="529" spans="1:16" x14ac:dyDescent="0.35">
      <c r="A529" s="10"/>
      <c r="O529" s="11"/>
      <c r="P529" s="11"/>
    </row>
    <row r="530" spans="1:16" x14ac:dyDescent="0.35">
      <c r="A530" s="10"/>
      <c r="O530" s="11"/>
      <c r="P530" s="11"/>
    </row>
    <row r="531" spans="1:16" x14ac:dyDescent="0.35">
      <c r="A531" s="10"/>
      <c r="O531" s="11"/>
      <c r="P531" s="11"/>
    </row>
    <row r="532" spans="1:16" x14ac:dyDescent="0.35">
      <c r="A532" s="10"/>
      <c r="O532" s="11"/>
      <c r="P532" s="11"/>
    </row>
    <row r="533" spans="1:16" x14ac:dyDescent="0.35">
      <c r="A533" s="10"/>
      <c r="O533" s="11"/>
      <c r="P533" s="11"/>
    </row>
    <row r="534" spans="1:16" x14ac:dyDescent="0.35">
      <c r="A534" s="10"/>
      <c r="O534" s="11"/>
      <c r="P534" s="11"/>
    </row>
    <row r="535" spans="1:16" x14ac:dyDescent="0.35">
      <c r="A535" s="10"/>
      <c r="O535" s="11"/>
      <c r="P535" s="11"/>
    </row>
    <row r="536" spans="1:16" x14ac:dyDescent="0.35">
      <c r="A536" s="10"/>
      <c r="O536" s="11"/>
      <c r="P536" s="11"/>
    </row>
    <row r="537" spans="1:16" x14ac:dyDescent="0.35">
      <c r="A537" s="10"/>
      <c r="O537" s="11"/>
      <c r="P537" s="11"/>
    </row>
    <row r="538" spans="1:16" x14ac:dyDescent="0.35">
      <c r="A538" s="10"/>
      <c r="O538" s="11"/>
      <c r="P538" s="11"/>
    </row>
    <row r="539" spans="1:16" x14ac:dyDescent="0.35">
      <c r="A539" s="10"/>
      <c r="O539" s="11"/>
      <c r="P539" s="11"/>
    </row>
    <row r="540" spans="1:16" x14ac:dyDescent="0.35">
      <c r="A540" s="10"/>
      <c r="O540" s="11"/>
      <c r="P540" s="11"/>
    </row>
    <row r="541" spans="1:16" x14ac:dyDescent="0.35">
      <c r="A541" s="10"/>
      <c r="O541" s="11"/>
      <c r="P541" s="11"/>
    </row>
    <row r="542" spans="1:16" x14ac:dyDescent="0.35">
      <c r="A542" s="10"/>
      <c r="O542" s="11"/>
      <c r="P542" s="11"/>
    </row>
    <row r="543" spans="1:16" x14ac:dyDescent="0.35">
      <c r="A543" s="10"/>
      <c r="O543" s="11"/>
      <c r="P543" s="11"/>
    </row>
    <row r="544" spans="1:16" x14ac:dyDescent="0.35">
      <c r="A544" s="10"/>
      <c r="O544" s="11"/>
      <c r="P544" s="11"/>
    </row>
    <row r="545" spans="1:16" x14ac:dyDescent="0.35">
      <c r="A545" s="10"/>
      <c r="O545" s="11"/>
      <c r="P545" s="11"/>
    </row>
    <row r="546" spans="1:16" x14ac:dyDescent="0.35">
      <c r="A546" s="10"/>
      <c r="O546" s="11"/>
      <c r="P546" s="11"/>
    </row>
    <row r="547" spans="1:16" x14ac:dyDescent="0.35">
      <c r="A547" s="10"/>
      <c r="O547" s="11"/>
      <c r="P547" s="11"/>
    </row>
  </sheetData>
  <sheetProtection algorithmName="SHA-512" hashValue="Kp/ImXdWc5QeKuONdOD9iG2qG85kvd0EFW6z5+T21Get6DVhz4u9EDKYEkeYn5P87YV0FaLo4ilprG0tIsmulg==" saltValue="Xq5c2YzVGR2vR2CP3fFL6w==" spinCount="100000" sheet="1" selectLockedCells="1"/>
  <mergeCells count="19">
    <mergeCell ref="A7:A8"/>
    <mergeCell ref="D4:K4"/>
    <mergeCell ref="A2:Q2"/>
    <mergeCell ref="P4:Q4"/>
    <mergeCell ref="D3:Q3"/>
    <mergeCell ref="F5:H5"/>
    <mergeCell ref="P5:P8"/>
    <mergeCell ref="Q5:Q8"/>
    <mergeCell ref="B3:C3"/>
    <mergeCell ref="B4:C4"/>
    <mergeCell ref="B6:C6"/>
    <mergeCell ref="B7:B8"/>
    <mergeCell ref="C7:C8"/>
    <mergeCell ref="I5:I8"/>
    <mergeCell ref="O4:O8"/>
    <mergeCell ref="K5:K8"/>
    <mergeCell ref="J5:J8"/>
    <mergeCell ref="N5:N8"/>
    <mergeCell ref="B5:C5"/>
  </mergeCells>
  <phoneticPr fontId="9" type="noConversion"/>
  <conditionalFormatting sqref="E9">
    <cfRule type="cellIs" dxfId="21" priority="38" operator="greaterThan">
      <formula>$L$9</formula>
    </cfRule>
  </conditionalFormatting>
  <conditionalFormatting sqref="E10">
    <cfRule type="cellIs" dxfId="20" priority="37" operator="greaterThan">
      <formula>$L$10</formula>
    </cfRule>
  </conditionalFormatting>
  <conditionalFormatting sqref="E11">
    <cfRule type="cellIs" dxfId="19" priority="36" operator="greaterThan">
      <formula>$L$11</formula>
    </cfRule>
  </conditionalFormatting>
  <conditionalFormatting sqref="E12">
    <cfRule type="cellIs" dxfId="18" priority="35" operator="greaterThan">
      <formula>$L$12</formula>
    </cfRule>
  </conditionalFormatting>
  <conditionalFormatting sqref="E13">
    <cfRule type="cellIs" dxfId="17" priority="34" operator="greaterThan">
      <formula>$L$13</formula>
    </cfRule>
  </conditionalFormatting>
  <conditionalFormatting sqref="E14">
    <cfRule type="cellIs" dxfId="16" priority="33" operator="greaterThan">
      <formula>$L$14</formula>
    </cfRule>
  </conditionalFormatting>
  <conditionalFormatting sqref="E15">
    <cfRule type="cellIs" dxfId="15" priority="25" operator="greaterThan">
      <formula>$L$15</formula>
    </cfRule>
  </conditionalFormatting>
  <conditionalFormatting sqref="E16">
    <cfRule type="cellIs" dxfId="14" priority="24" operator="greaterThan">
      <formula>$L$16</formula>
    </cfRule>
  </conditionalFormatting>
  <conditionalFormatting sqref="E17">
    <cfRule type="cellIs" dxfId="13" priority="23" operator="greaterThan">
      <formula>$L$17</formula>
    </cfRule>
  </conditionalFormatting>
  <conditionalFormatting sqref="E18">
    <cfRule type="cellIs" dxfId="12" priority="22" operator="greaterThan">
      <formula>$L$18</formula>
    </cfRule>
  </conditionalFormatting>
  <conditionalFormatting sqref="E19">
    <cfRule type="cellIs" dxfId="11" priority="21" operator="greaterThan">
      <formula>$L$19</formula>
    </cfRule>
  </conditionalFormatting>
  <conditionalFormatting sqref="E20">
    <cfRule type="cellIs" dxfId="10" priority="20" operator="greaterThan">
      <formula>$L$20</formula>
    </cfRule>
  </conditionalFormatting>
  <conditionalFormatting sqref="E21">
    <cfRule type="cellIs" dxfId="9" priority="19" operator="greaterThan">
      <formula>$L$21</formula>
    </cfRule>
  </conditionalFormatting>
  <conditionalFormatting sqref="E22">
    <cfRule type="cellIs" dxfId="8" priority="18" operator="greaterThan">
      <formula>$L$22</formula>
    </cfRule>
  </conditionalFormatting>
  <conditionalFormatting sqref="E23">
    <cfRule type="cellIs" dxfId="7" priority="17" operator="greaterThan">
      <formula>$L$23</formula>
    </cfRule>
  </conditionalFormatting>
  <conditionalFormatting sqref="E24">
    <cfRule type="cellIs" dxfId="6" priority="16" operator="greaterThan">
      <formula>$L$24</formula>
    </cfRule>
  </conditionalFormatting>
  <conditionalFormatting sqref="E25">
    <cfRule type="cellIs" dxfId="5" priority="9" operator="greaterThan">
      <formula>$L$25</formula>
    </cfRule>
  </conditionalFormatting>
  <conditionalFormatting sqref="E26">
    <cfRule type="cellIs" dxfId="4" priority="1" operator="greaterThan">
      <formula>$L$26</formula>
    </cfRule>
  </conditionalFormatting>
  <conditionalFormatting sqref="E26:E27">
    <cfRule type="cellIs" dxfId="3" priority="5" operator="greaterThan">
      <formula>$L$27</formula>
    </cfRule>
  </conditionalFormatting>
  <conditionalFormatting sqref="E28">
    <cfRule type="cellIs" dxfId="2" priority="4" operator="greaterThan">
      <formula>$L$28</formula>
    </cfRule>
  </conditionalFormatting>
  <conditionalFormatting sqref="Q9:Q28">
    <cfRule type="cellIs" dxfId="1" priority="42" operator="greaterThan">
      <formula>600000</formula>
    </cfRule>
    <cfRule type="cellIs" dxfId="0" priority="43" operator="greaterThan">
      <formula>600000</formula>
    </cfRule>
  </conditionalFormatting>
  <dataValidations count="22">
    <dataValidation type="list" allowBlank="1" showInputMessage="1" showErrorMessage="1" sqref="C13" xr:uid="{C9598C17-E7BC-4B4D-AB1C-6CD04D84FF82}">
      <formula1>_xlfn.ANCHORARRAY(J35)</formula1>
    </dataValidation>
    <dataValidation type="list" allowBlank="1" showInputMessage="1" showErrorMessage="1" sqref="C14" xr:uid="{8C523355-EF6A-4B83-ADC7-4D3E39FBA8E5}">
      <formula1>_xlfn.ANCHORARRAY(K35)</formula1>
    </dataValidation>
    <dataValidation type="list" allowBlank="1" showInputMessage="1" showErrorMessage="1" sqref="C15" xr:uid="{B209C731-FB0A-4229-A090-8D27100903B9}">
      <formula1>_xlfn.ANCHORARRAY(M35)</formula1>
    </dataValidation>
    <dataValidation type="list" allowBlank="1" showInputMessage="1" showErrorMessage="1" sqref="C16" xr:uid="{C5E98BCD-64D2-4B35-8800-C09ECCD9B009}">
      <formula1>_xlfn.ANCHORARRAY(N35)</formula1>
    </dataValidation>
    <dataValidation type="list" allowBlank="1" showInputMessage="1" showErrorMessage="1" sqref="C17" xr:uid="{CF75BE6B-A6B8-4048-9F72-73D443824379}">
      <formula1>_xlfn.ANCHORARRAY(O35)</formula1>
    </dataValidation>
    <dataValidation type="list" allowBlank="1" showInputMessage="1" showErrorMessage="1" sqref="C18" xr:uid="{7CEC79D2-2893-43BF-BAA8-4794CFBA20E1}">
      <formula1>$P$35:$P$38</formula1>
    </dataValidation>
    <dataValidation type="list" allowBlank="1" showInputMessage="1" showErrorMessage="1" sqref="C19" xr:uid="{9BBC07F2-9E52-47A0-9A0B-325015A0B81F}">
      <formula1>$Q$35:$Q$38</formula1>
    </dataValidation>
    <dataValidation type="list" allowBlank="1" showInputMessage="1" showErrorMessage="1" sqref="C20" xr:uid="{BF315027-5DB9-427A-BAFA-B3D197ACB618}">
      <formula1>$R$35:$R$38</formula1>
    </dataValidation>
    <dataValidation type="list" allowBlank="1" showInputMessage="1" showErrorMessage="1" sqref="C21" xr:uid="{98B6C727-FB56-4E3D-A590-B191509A664B}">
      <formula1>$S$35:$S$38</formula1>
    </dataValidation>
    <dataValidation type="list" allowBlank="1" showInputMessage="1" showErrorMessage="1" sqref="C22" xr:uid="{322C4C52-2050-420A-925A-769CAD3A3B37}">
      <formula1>$T$35:$T$38</formula1>
    </dataValidation>
    <dataValidation type="list" allowBlank="1" showInputMessage="1" showErrorMessage="1" sqref="C23" xr:uid="{51005B82-15C1-4242-94C1-707F17F259D5}">
      <formula1>$U$35:$U$38</formula1>
    </dataValidation>
    <dataValidation type="list" allowBlank="1" showInputMessage="1" showErrorMessage="1" sqref="C24" xr:uid="{58C5CA97-EEE1-45E5-9FD9-15240EE342ED}">
      <formula1>$V$35:$V$38</formula1>
    </dataValidation>
    <dataValidation type="list" allowBlank="1" showInputMessage="1" showErrorMessage="1" sqref="C25" xr:uid="{F940AF37-7867-4363-9FA4-BC34C5E91584}">
      <formula1>$W$35:$W$38</formula1>
    </dataValidation>
    <dataValidation type="list" allowBlank="1" showInputMessage="1" showErrorMessage="1" sqref="C26" xr:uid="{146D6539-908A-4C4D-946F-F55D2919561C}">
      <formula1>$X$35:$X$38</formula1>
    </dataValidation>
    <dataValidation type="list" allowBlank="1" showInputMessage="1" showErrorMessage="1" sqref="C27" xr:uid="{DCC5D368-337B-434C-8B69-572FBDB9FF92}">
      <formula1>$Y$35:$Y$38</formula1>
    </dataValidation>
    <dataValidation type="list" allowBlank="1" showInputMessage="1" showErrorMessage="1" sqref="C28" xr:uid="{AEB6D9EA-EA4E-4C90-B792-E2326BD28539}">
      <formula1>$Z$35:$Z$45</formula1>
    </dataValidation>
    <dataValidation type="list" allowBlank="1" showInputMessage="1" showErrorMessage="1" sqref="C9" xr:uid="{3731189D-0611-4D1C-9598-3B36FC40E89F}">
      <formula1>_xlfn.ANCHORARRAY(F35)</formula1>
    </dataValidation>
    <dataValidation type="list" allowBlank="1" showInputMessage="1" showErrorMessage="1" sqref="C10" xr:uid="{84366563-75FF-4424-95F7-6BEA690A9EC0}">
      <formula1>_xlfn.ANCHORARRAY(G35)</formula1>
    </dataValidation>
    <dataValidation type="list" allowBlank="1" showInputMessage="1" showErrorMessage="1" sqref="C11" xr:uid="{474F3443-2016-4CCC-8D40-3C16CF82396F}">
      <formula1>_xlfn.ANCHORARRAY(H35)</formula1>
    </dataValidation>
    <dataValidation type="list" allowBlank="1" showInputMessage="1" showErrorMessage="1" sqref="C12" xr:uid="{EFAF0E0F-2369-4A03-8E52-E9F31DDE51D5}">
      <formula1>_xlfn.ANCHORARRAY(I35)</formula1>
    </dataValidation>
    <dataValidation type="list" allowBlank="1" showInputMessage="1" showErrorMessage="1" sqref="B3:C3" xr:uid="{D0124558-E841-43D0-A09F-429D20202459}">
      <formula1>$C$63:$C$67</formula1>
    </dataValidation>
    <dataValidation type="list" allowBlank="1" showInputMessage="1" showErrorMessage="1" sqref="B9:B28" xr:uid="{083E1AB3-9747-4383-B713-16A30BD4AE7C}">
      <formula1>$M$64:$M$71</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E36BBAF1-A94B-4E26-861A-B4A5D9514967}">
          <x14:formula1>
            <xm:f>X!$C$4:$C$6</xm:f>
          </x14:formula1>
          <xm:sqref>C540:C547</xm:sqref>
        </x14:dataValidation>
        <x14:dataValidation type="list" allowBlank="1" showInputMessage="1" showErrorMessage="1" xr:uid="{366A3AF2-CFE8-4F73-8140-6930901F9563}">
          <x14:formula1>
            <xm:f>X!$B$4:$B$9</xm:f>
          </x14:formula1>
          <xm:sqref>A59:A60 B540:B547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BD9BE-3EB4-4F6D-A78F-C98218169F4C}">
  <dimension ref="A3:F42"/>
  <sheetViews>
    <sheetView zoomScale="85" zoomScaleNormal="85" workbookViewId="0">
      <selection activeCell="I17" sqref="I17"/>
    </sheetView>
  </sheetViews>
  <sheetFormatPr baseColWidth="10" defaultColWidth="11.453125" defaultRowHeight="14.5" x14ac:dyDescent="0.35"/>
  <cols>
    <col min="2" max="2" width="39.7265625" hidden="1" customWidth="1"/>
    <col min="3" max="3" width="27.81640625" hidden="1" customWidth="1"/>
    <col min="4" max="4" width="16" hidden="1" customWidth="1"/>
    <col min="5" max="5" width="17.7265625" style="4" hidden="1" customWidth="1"/>
    <col min="6" max="6" width="62.54296875" hidden="1" customWidth="1"/>
    <col min="7" max="13" width="16" customWidth="1"/>
  </cols>
  <sheetData>
    <row r="3" spans="1:5" s="3" customFormat="1" x14ac:dyDescent="0.35">
      <c r="B3" s="3" t="s">
        <v>78</v>
      </c>
      <c r="C3" s="3" t="s">
        <v>79</v>
      </c>
      <c r="E3" s="6" t="s">
        <v>90</v>
      </c>
    </row>
    <row r="4" spans="1:5" ht="20.149999999999999" customHeight="1" x14ac:dyDescent="0.35">
      <c r="B4" t="s">
        <v>37</v>
      </c>
      <c r="C4" s="5" t="s">
        <v>82</v>
      </c>
      <c r="E4" s="27" t="s">
        <v>2</v>
      </c>
    </row>
    <row r="5" spans="1:5" ht="20.149999999999999" customHeight="1" x14ac:dyDescent="0.35">
      <c r="B5" t="s">
        <v>34</v>
      </c>
      <c r="C5" s="5" t="s">
        <v>83</v>
      </c>
      <c r="E5" s="27" t="s">
        <v>92</v>
      </c>
    </row>
    <row r="6" spans="1:5" ht="20.149999999999999" customHeight="1" x14ac:dyDescent="0.35">
      <c r="B6" t="s">
        <v>84</v>
      </c>
      <c r="C6" s="5" t="s">
        <v>35</v>
      </c>
      <c r="E6" s="27" t="s">
        <v>93</v>
      </c>
    </row>
    <row r="7" spans="1:5" ht="20.149999999999999" customHeight="1" x14ac:dyDescent="0.35">
      <c r="B7" t="s">
        <v>94</v>
      </c>
      <c r="C7" s="5" t="s">
        <v>38</v>
      </c>
      <c r="E7" s="27" t="s">
        <v>95</v>
      </c>
    </row>
    <row r="8" spans="1:5" ht="20.149999999999999" customHeight="1" x14ac:dyDescent="0.35">
      <c r="B8" t="s">
        <v>86</v>
      </c>
      <c r="E8" s="27" t="s">
        <v>96</v>
      </c>
    </row>
    <row r="9" spans="1:5" ht="20.149999999999999" customHeight="1" x14ac:dyDescent="0.35">
      <c r="B9" t="s">
        <v>87</v>
      </c>
    </row>
    <row r="10" spans="1:5" ht="20.149999999999999" customHeight="1" x14ac:dyDescent="0.35">
      <c r="B10" t="s">
        <v>88</v>
      </c>
    </row>
    <row r="11" spans="1:5" ht="20.149999999999999" customHeight="1" x14ac:dyDescent="0.35">
      <c r="B11" t="s">
        <v>89</v>
      </c>
    </row>
    <row r="14" spans="1:5" ht="15" thickBot="1" x14ac:dyDescent="0.4">
      <c r="A14" s="5"/>
      <c r="B14" s="12" t="s">
        <v>78</v>
      </c>
      <c r="C14" s="12" t="s">
        <v>79</v>
      </c>
      <c r="D14" s="12" t="s">
        <v>80</v>
      </c>
      <c r="E14" s="12" t="s">
        <v>81</v>
      </c>
    </row>
    <row r="15" spans="1:5" ht="17.149999999999999" customHeight="1" x14ac:dyDescent="0.35">
      <c r="A15" s="5"/>
      <c r="B15" s="13" t="s">
        <v>37</v>
      </c>
      <c r="C15" s="14" t="s">
        <v>82</v>
      </c>
      <c r="D15" s="15">
        <v>0.5</v>
      </c>
      <c r="E15" s="24">
        <v>0.2</v>
      </c>
    </row>
    <row r="16" spans="1:5" ht="17.149999999999999" customHeight="1" x14ac:dyDescent="0.35">
      <c r="A16" s="5"/>
      <c r="B16" s="16" t="s">
        <v>37</v>
      </c>
      <c r="C16" s="7" t="s">
        <v>83</v>
      </c>
      <c r="D16" s="8">
        <v>0.6</v>
      </c>
      <c r="E16" s="25">
        <v>0.2</v>
      </c>
    </row>
    <row r="17" spans="1:5" ht="17.149999999999999" customHeight="1" x14ac:dyDescent="0.35">
      <c r="A17" s="5"/>
      <c r="B17" s="16" t="s">
        <v>37</v>
      </c>
      <c r="C17" s="7" t="s">
        <v>35</v>
      </c>
      <c r="D17" s="8">
        <v>0.7</v>
      </c>
      <c r="E17" s="25">
        <v>0.2</v>
      </c>
    </row>
    <row r="18" spans="1:5" ht="17.149999999999999" customHeight="1" thickBot="1" x14ac:dyDescent="0.4">
      <c r="A18" s="5"/>
      <c r="B18" s="17" t="s">
        <v>37</v>
      </c>
      <c r="C18" s="18" t="s">
        <v>38</v>
      </c>
      <c r="D18" s="19">
        <v>1</v>
      </c>
      <c r="E18" s="26">
        <v>0.2</v>
      </c>
    </row>
    <row r="19" spans="1:5" ht="17.149999999999999" customHeight="1" x14ac:dyDescent="0.35">
      <c r="A19" s="5"/>
      <c r="B19" s="13" t="s">
        <v>34</v>
      </c>
      <c r="C19" s="14" t="s">
        <v>82</v>
      </c>
      <c r="D19" s="15">
        <v>0.5</v>
      </c>
      <c r="E19" s="24">
        <v>0.2</v>
      </c>
    </row>
    <row r="20" spans="1:5" ht="17.149999999999999" customHeight="1" x14ac:dyDescent="0.35">
      <c r="A20" s="5"/>
      <c r="B20" s="16" t="s">
        <v>34</v>
      </c>
      <c r="C20" s="7" t="s">
        <v>83</v>
      </c>
      <c r="D20" s="8">
        <v>0.6</v>
      </c>
      <c r="E20" s="25">
        <v>0.2</v>
      </c>
    </row>
    <row r="21" spans="1:5" ht="17.149999999999999" customHeight="1" x14ac:dyDescent="0.35">
      <c r="A21" s="5"/>
      <c r="B21" s="16" t="s">
        <v>34</v>
      </c>
      <c r="C21" s="7" t="s">
        <v>35</v>
      </c>
      <c r="D21" s="8">
        <v>0.7</v>
      </c>
      <c r="E21" s="25">
        <v>0.2</v>
      </c>
    </row>
    <row r="22" spans="1:5" ht="17.149999999999999" customHeight="1" thickBot="1" x14ac:dyDescent="0.4">
      <c r="A22" s="5"/>
      <c r="B22" s="17" t="s">
        <v>34</v>
      </c>
      <c r="C22" s="18" t="s">
        <v>38</v>
      </c>
      <c r="D22" s="19">
        <v>1</v>
      </c>
      <c r="E22" s="26">
        <v>0.2</v>
      </c>
    </row>
    <row r="23" spans="1:5" ht="17.149999999999999" customHeight="1" x14ac:dyDescent="0.35">
      <c r="A23" s="5"/>
      <c r="B23" s="13" t="s">
        <v>84</v>
      </c>
      <c r="C23" s="14" t="s">
        <v>82</v>
      </c>
      <c r="D23" s="15">
        <v>0.5</v>
      </c>
      <c r="E23" s="24">
        <v>0</v>
      </c>
    </row>
    <row r="24" spans="1:5" ht="17.149999999999999" customHeight="1" x14ac:dyDescent="0.35">
      <c r="A24" s="5"/>
      <c r="B24" s="16" t="s">
        <v>84</v>
      </c>
      <c r="C24" s="7" t="s">
        <v>83</v>
      </c>
      <c r="D24" s="8">
        <v>0.6</v>
      </c>
      <c r="E24" s="25">
        <v>0</v>
      </c>
    </row>
    <row r="25" spans="1:5" ht="17.149999999999999" customHeight="1" x14ac:dyDescent="0.35">
      <c r="A25" s="5"/>
      <c r="B25" s="16" t="s">
        <v>84</v>
      </c>
      <c r="C25" s="7" t="s">
        <v>35</v>
      </c>
      <c r="D25" s="8">
        <v>0.7</v>
      </c>
      <c r="E25" s="25">
        <v>0</v>
      </c>
    </row>
    <row r="26" spans="1:5" ht="17.149999999999999" customHeight="1" thickBot="1" x14ac:dyDescent="0.4">
      <c r="A26" s="5"/>
      <c r="B26" s="17" t="s">
        <v>84</v>
      </c>
      <c r="C26" s="18" t="s">
        <v>38</v>
      </c>
      <c r="D26" s="19">
        <v>1</v>
      </c>
      <c r="E26" s="26">
        <v>0</v>
      </c>
    </row>
    <row r="27" spans="1:5" ht="17.149999999999999" customHeight="1" x14ac:dyDescent="0.35">
      <c r="A27" s="5"/>
      <c r="B27" s="13" t="s">
        <v>94</v>
      </c>
      <c r="C27" s="14" t="s">
        <v>82</v>
      </c>
      <c r="D27" s="15">
        <v>0.5</v>
      </c>
      <c r="E27" s="24">
        <v>0.2</v>
      </c>
    </row>
    <row r="28" spans="1:5" ht="17.149999999999999" customHeight="1" x14ac:dyDescent="0.35">
      <c r="A28" s="5"/>
      <c r="B28" s="16" t="s">
        <v>94</v>
      </c>
      <c r="C28" s="7" t="s">
        <v>83</v>
      </c>
      <c r="D28" s="8">
        <v>0.6</v>
      </c>
      <c r="E28" s="25">
        <v>0.2</v>
      </c>
    </row>
    <row r="29" spans="1:5" ht="17.149999999999999" customHeight="1" thickBot="1" x14ac:dyDescent="0.4">
      <c r="A29" s="5"/>
      <c r="B29" s="17" t="s">
        <v>94</v>
      </c>
      <c r="C29" s="18" t="s">
        <v>35</v>
      </c>
      <c r="D29" s="19">
        <v>0.7</v>
      </c>
      <c r="E29" s="26">
        <v>0.2</v>
      </c>
    </row>
    <row r="30" spans="1:5" ht="17.149999999999999" customHeight="1" x14ac:dyDescent="0.35">
      <c r="A30" s="5"/>
      <c r="B30" s="13" t="s">
        <v>86</v>
      </c>
      <c r="C30" s="14" t="s">
        <v>82</v>
      </c>
      <c r="D30" s="15">
        <v>0.5</v>
      </c>
      <c r="E30" s="24">
        <v>0.2</v>
      </c>
    </row>
    <row r="31" spans="1:5" ht="17.149999999999999" customHeight="1" x14ac:dyDescent="0.35">
      <c r="A31" s="5"/>
      <c r="B31" s="16" t="s">
        <v>86</v>
      </c>
      <c r="C31" s="7" t="s">
        <v>83</v>
      </c>
      <c r="D31" s="8">
        <v>0.6</v>
      </c>
      <c r="E31" s="25">
        <v>0.2</v>
      </c>
    </row>
    <row r="32" spans="1:5" ht="17.149999999999999" customHeight="1" x14ac:dyDescent="0.35">
      <c r="A32" s="5"/>
      <c r="B32" s="16" t="s">
        <v>86</v>
      </c>
      <c r="C32" s="7" t="s">
        <v>35</v>
      </c>
      <c r="D32" s="8">
        <v>0.7</v>
      </c>
      <c r="E32" s="25">
        <v>0.2</v>
      </c>
    </row>
    <row r="33" spans="1:5" ht="17.149999999999999" customHeight="1" thickBot="1" x14ac:dyDescent="0.4">
      <c r="A33" s="5"/>
      <c r="B33" s="17" t="s">
        <v>86</v>
      </c>
      <c r="C33" s="18" t="s">
        <v>38</v>
      </c>
      <c r="D33" s="19">
        <v>1</v>
      </c>
      <c r="E33" s="26">
        <v>0.2</v>
      </c>
    </row>
    <row r="34" spans="1:5" ht="17.149999999999999" customHeight="1" x14ac:dyDescent="0.35">
      <c r="A34" s="5"/>
      <c r="B34" s="13" t="s">
        <v>87</v>
      </c>
      <c r="C34" s="14" t="s">
        <v>82</v>
      </c>
      <c r="D34" s="15">
        <v>0.5</v>
      </c>
      <c r="E34" s="24">
        <v>0</v>
      </c>
    </row>
    <row r="35" spans="1:5" ht="17.149999999999999" customHeight="1" x14ac:dyDescent="0.35">
      <c r="A35" s="5"/>
      <c r="B35" s="16" t="s">
        <v>87</v>
      </c>
      <c r="C35" s="7" t="s">
        <v>83</v>
      </c>
      <c r="D35" s="8">
        <v>0.6</v>
      </c>
      <c r="E35" s="25">
        <v>0</v>
      </c>
    </row>
    <row r="36" spans="1:5" ht="17.149999999999999" customHeight="1" x14ac:dyDescent="0.35">
      <c r="A36" s="5"/>
      <c r="B36" s="16" t="s">
        <v>87</v>
      </c>
      <c r="C36" s="7" t="s">
        <v>35</v>
      </c>
      <c r="D36" s="8">
        <v>0.7</v>
      </c>
      <c r="E36" s="25">
        <v>0</v>
      </c>
    </row>
    <row r="37" spans="1:5" ht="17.149999999999999" customHeight="1" thickBot="1" x14ac:dyDescent="0.4">
      <c r="A37" s="5"/>
      <c r="B37" s="17" t="s">
        <v>87</v>
      </c>
      <c r="C37" s="18" t="s">
        <v>38</v>
      </c>
      <c r="D37" s="19">
        <v>0.7</v>
      </c>
      <c r="E37" s="26">
        <v>0</v>
      </c>
    </row>
    <row r="38" spans="1:5" ht="17.149999999999999" customHeight="1" x14ac:dyDescent="0.35">
      <c r="A38" s="5"/>
      <c r="B38" s="13" t="s">
        <v>88</v>
      </c>
      <c r="C38" s="14" t="s">
        <v>82</v>
      </c>
      <c r="D38" s="15">
        <v>0.5</v>
      </c>
      <c r="E38" s="24">
        <v>0.2</v>
      </c>
    </row>
    <row r="39" spans="1:5" ht="17.149999999999999" customHeight="1" x14ac:dyDescent="0.35">
      <c r="A39" s="5"/>
      <c r="B39" s="16" t="s">
        <v>88</v>
      </c>
      <c r="C39" s="7" t="s">
        <v>83</v>
      </c>
      <c r="D39" s="8">
        <v>0.6</v>
      </c>
      <c r="E39" s="25">
        <v>0.2</v>
      </c>
    </row>
    <row r="40" spans="1:5" ht="17.149999999999999" customHeight="1" x14ac:dyDescent="0.35">
      <c r="A40" s="5"/>
      <c r="B40" s="16" t="s">
        <v>88</v>
      </c>
      <c r="C40" s="7" t="s">
        <v>35</v>
      </c>
      <c r="D40" s="8">
        <v>0.7</v>
      </c>
      <c r="E40" s="25">
        <v>0.2</v>
      </c>
    </row>
    <row r="41" spans="1:5" ht="17.149999999999999" customHeight="1" thickBot="1" x14ac:dyDescent="0.4">
      <c r="A41" s="5"/>
      <c r="B41" s="17" t="s">
        <v>88</v>
      </c>
      <c r="C41" s="18" t="s">
        <v>38</v>
      </c>
      <c r="D41" s="19">
        <v>1</v>
      </c>
      <c r="E41" s="26">
        <v>0.2</v>
      </c>
    </row>
    <row r="42" spans="1:5" ht="17.149999999999999" customHeight="1" thickBot="1" x14ac:dyDescent="0.4">
      <c r="A42" s="5"/>
      <c r="B42" s="20" t="s">
        <v>89</v>
      </c>
      <c r="C42" s="21" t="s">
        <v>38</v>
      </c>
      <c r="D42" s="22">
        <v>1</v>
      </c>
      <c r="E42" s="23">
        <v>0.05</v>
      </c>
    </row>
  </sheetData>
  <sheetProtection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e67acf9-26b6-45bc-a301-383fe243081d">
      <Terms xmlns="http://schemas.microsoft.com/office/infopath/2007/PartnerControls"/>
    </lcf76f155ced4ddcb4097134ff3c332f>
    <TaxCatchAll xmlns="b4c3f155-0766-47c2-81c0-59854156bf74" xsi:nil="true"/>
    <_x0031_ xmlns="be67acf9-26b6-45bc-a301-383fe243081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5FF135C84168D49A5B7F7AB019DFB46" ma:contentTypeVersion="13" ma:contentTypeDescription="Crear nuevo documento." ma:contentTypeScope="" ma:versionID="10a19c6eb2e7f4ad158040e3988df94a">
  <xsd:schema xmlns:xsd="http://www.w3.org/2001/XMLSchema" xmlns:xs="http://www.w3.org/2001/XMLSchema" xmlns:p="http://schemas.microsoft.com/office/2006/metadata/properties" xmlns:ns2="be67acf9-26b6-45bc-a301-383fe243081d" xmlns:ns3="b4c3f155-0766-47c2-81c0-59854156bf74" targetNamespace="http://schemas.microsoft.com/office/2006/metadata/properties" ma:root="true" ma:fieldsID="5e82150381a60236765881bed5329e97" ns2:_="" ns3:_="">
    <xsd:import namespace="be67acf9-26b6-45bc-a301-383fe243081d"/>
    <xsd:import namespace="b4c3f155-0766-47c2-81c0-59854156bf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_x0031_"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67acf9-26b6-45bc-a301-383fe24308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x0031_" ma:index="16" nillable="true" ma:displayName="1" ma:format="Dropdown" ma:internalName="_x0031_" ma:percentage="FALSE">
      <xsd:simpleType>
        <xsd:restriction base="dms:Number"/>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f6a6488a-54df-425c-be80-a6bf39aec34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c3f155-0766-47c2-81c0-59854156bf7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a25bef5-3fe7-46dd-b1bb-d94d6b7439ea}" ma:internalName="TaxCatchAll" ma:showField="CatchAllData" ma:web="b4c3f155-0766-47c2-81c0-59854156bf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798F5C-D3F8-4FB8-BDDA-1DA9F4D44520}">
  <ds:schemaRefs>
    <ds:schemaRef ds:uri="http://schemas.microsoft.com/sharepoint/v3/contenttype/forms"/>
  </ds:schemaRefs>
</ds:datastoreItem>
</file>

<file path=customXml/itemProps2.xml><?xml version="1.0" encoding="utf-8"?>
<ds:datastoreItem xmlns:ds="http://schemas.openxmlformats.org/officeDocument/2006/customXml" ds:itemID="{FE27EA0E-D6DD-4AEB-B566-D94C315D2FD4}">
  <ds:schemaRefs>
    <ds:schemaRef ds:uri="http://schemas.microsoft.com/office/2006/metadata/properties"/>
    <ds:schemaRef ds:uri="http://schemas.microsoft.com/office/infopath/2007/PartnerControls"/>
    <ds:schemaRef ds:uri="be67acf9-26b6-45bc-a301-383fe243081d"/>
    <ds:schemaRef ds:uri="b4c3f155-0766-47c2-81c0-59854156bf74"/>
  </ds:schemaRefs>
</ds:datastoreItem>
</file>

<file path=customXml/itemProps3.xml><?xml version="1.0" encoding="utf-8"?>
<ds:datastoreItem xmlns:ds="http://schemas.openxmlformats.org/officeDocument/2006/customXml" ds:itemID="{B02F4157-DBA8-44FC-A15D-7FA45B23AA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67acf9-26b6-45bc-a301-383fe243081d"/>
    <ds:schemaRef ds:uri="b4c3f155-0766-47c2-81c0-59854156bf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Budget RIVCircular</vt:lpstr>
      <vt:lpstr>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 Mamberto</dc:creator>
  <cp:keywords/>
  <dc:description/>
  <cp:lastModifiedBy>Josep Vilalta</cp:lastModifiedBy>
  <cp:revision/>
  <dcterms:created xsi:type="dcterms:W3CDTF">2015-06-05T18:19:34Z</dcterms:created>
  <dcterms:modified xsi:type="dcterms:W3CDTF">2026-08-03T10:10:37Z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0x01010095FF135C84168D49A5B7F7AB019DFB46</vt:lpwstr>
  </property>
  <property fmtid="{D5CDD505-2E9C-101B-9397-08002B2CF9AE}" pid="3" name="MediaServiceImageTags">
    <vt:lpwstr/>
  </property>
</Properties>
</file>